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9C01E3BF-E4CC-48AF-8766-03ABA8D96718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発注書 (GT)" sheetId="6" r:id="rId1"/>
    <sheet name="発注書 (アドブルー)" sheetId="5" r:id="rId2"/>
    <sheet name="発注書 (マリン)" sheetId="4" r:id="rId3"/>
    <sheet name="発注書 (スーパーハイランド)" sheetId="7" r:id="rId4"/>
    <sheet name="発注書 (DH-2 Dシングル)" sheetId="3" r:id="rId5"/>
    <sheet name="発注書" sheetId="1" r:id="rId6"/>
  </sheets>
  <definedNames>
    <definedName name="_xlnm.Print_Area" localSheetId="5">発注書!$A$1:$Q$41</definedName>
    <definedName name="_xlnm.Print_Area" localSheetId="4">'発注書 (DH-2 Dシングル)'!$A$1:$Q$40</definedName>
    <definedName name="_xlnm.Print_Area" localSheetId="0">'発注書 (GT)'!$A$1:$Q$41</definedName>
    <definedName name="_xlnm.Print_Area" localSheetId="1">'発注書 (アドブルー)'!$A$1:$Q$41</definedName>
    <definedName name="_xlnm.Print_Area" localSheetId="3">'発注書 (スーパーハイランド)'!$A$1:$Q$41</definedName>
    <definedName name="_xlnm.Print_Area" localSheetId="2">'発注書 (マリン)'!$A$1:$Q$41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0" i="7" l="1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L31" i="7" l="1"/>
  <c r="L31" i="6"/>
  <c r="L32" i="6" s="1"/>
  <c r="L33" i="6" s="1"/>
  <c r="D14" i="6" s="1"/>
  <c r="O29" i="5"/>
  <c r="O27" i="5"/>
  <c r="O25" i="5"/>
  <c r="O23" i="5"/>
  <c r="O21" i="5"/>
  <c r="O19" i="5"/>
  <c r="O17" i="5"/>
  <c r="O29" i="4"/>
  <c r="O30" i="4"/>
  <c r="O28" i="4"/>
  <c r="O27" i="4"/>
  <c r="O26" i="4"/>
  <c r="O25" i="4"/>
  <c r="O24" i="4"/>
  <c r="O23" i="4"/>
  <c r="O22" i="4"/>
  <c r="O21" i="4"/>
  <c r="O20" i="4"/>
  <c r="O19" i="4"/>
  <c r="O18" i="4"/>
  <c r="O17" i="4"/>
  <c r="L32" i="7" l="1"/>
  <c r="L33" i="7" s="1"/>
  <c r="D14" i="7" s="1"/>
  <c r="L31" i="5"/>
  <c r="L32" i="5" s="1"/>
  <c r="L33" i="5" s="1"/>
  <c r="D14" i="5" s="1"/>
  <c r="L31" i="4"/>
  <c r="L32" i="4" s="1"/>
  <c r="L33" i="4" s="1"/>
  <c r="D14" i="4" s="1"/>
  <c r="O29" i="1"/>
  <c r="O27" i="1"/>
  <c r="O25" i="1"/>
  <c r="O23" i="1"/>
  <c r="O21" i="1"/>
  <c r="O19" i="1"/>
  <c r="O29" i="3" l="1"/>
  <c r="O28" i="3"/>
  <c r="O27" i="3"/>
  <c r="O26" i="3"/>
  <c r="O25" i="3"/>
  <c r="O24" i="3"/>
  <c r="O23" i="3"/>
  <c r="O22" i="3"/>
  <c r="O21" i="3"/>
  <c r="O20" i="3"/>
  <c r="O19" i="3"/>
  <c r="O18" i="3"/>
  <c r="O17" i="3"/>
  <c r="L30" i="3" l="1"/>
  <c r="L31" i="3" s="1"/>
  <c r="L32" i="3" s="1"/>
  <c r="D14" i="3" s="1"/>
  <c r="O17" i="1" l="1"/>
  <c r="L31" i="1" l="1"/>
  <c r="L32" i="1" l="1"/>
  <c r="L33" i="1" s="1"/>
  <c r="D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2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2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2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00000000-0006-0000-02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2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2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200-00001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3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3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3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3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3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00000000-0006-0000-03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3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3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300-00001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4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4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4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4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4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4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4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4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4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4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4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4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4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4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5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5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5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5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5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5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5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5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5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<sst xmlns="http://schemas.openxmlformats.org/spreadsheetml/2006/main" count="362" uniqueCount="95">
  <si>
    <t>発　注　書</t>
    <phoneticPr fontId="2"/>
  </si>
  <si>
    <t>株式会社瀬戸内油業</t>
    <rPh sb="0" eb="4">
      <t>カブシキガイシャ</t>
    </rPh>
    <rPh sb="4" eb="9">
      <t>セトウチユギョウ</t>
    </rPh>
    <phoneticPr fontId="2"/>
  </si>
  <si>
    <t>御中</t>
    <rPh sb="0" eb="2">
      <t>オンチュウ</t>
    </rPh>
    <phoneticPr fontId="2"/>
  </si>
  <si>
    <t>発注日</t>
    <rPh sb="0" eb="2">
      <t>ハ</t>
    </rPh>
    <rPh sb="2" eb="3">
      <t>ビ</t>
    </rPh>
    <phoneticPr fontId="2"/>
  </si>
  <si>
    <t>月　　　　日</t>
    <rPh sb="0" eb="1">
      <t>ガツ</t>
    </rPh>
    <rPh sb="5" eb="6">
      <t>ヒ</t>
    </rPh>
    <phoneticPr fontId="2"/>
  </si>
  <si>
    <t>FAX番号：</t>
    <rPh sb="3" eb="5">
      <t>バンゴウ</t>
    </rPh>
    <phoneticPr fontId="2"/>
  </si>
  <si>
    <t>086-942-6907</t>
    <phoneticPr fontId="2"/>
  </si>
  <si>
    <t>件名：</t>
    <rPh sb="0" eb="2">
      <t>ケンメイ</t>
    </rPh>
    <phoneticPr fontId="2"/>
  </si>
  <si>
    <t>潤滑油注文の件</t>
    <rPh sb="0" eb="3">
      <t>ジュンカツユ</t>
    </rPh>
    <rPh sb="3" eb="5">
      <t>チュウモン</t>
    </rPh>
    <rPh sb="6" eb="7">
      <t>ケン</t>
    </rPh>
    <phoneticPr fontId="2"/>
  </si>
  <si>
    <t>会社名：</t>
    <rPh sb="0" eb="3">
      <t>カイシャメイ</t>
    </rPh>
    <phoneticPr fontId="2"/>
  </si>
  <si>
    <t>個</t>
    <rPh sb="0" eb="1">
      <t>コ</t>
    </rPh>
    <phoneticPr fontId="2"/>
  </si>
  <si>
    <t>下記のとおり、発注致します。</t>
    <phoneticPr fontId="2"/>
  </si>
  <si>
    <t>郵便番号：</t>
    <rPh sb="0" eb="4">
      <t>ユウビンバンゴウ</t>
    </rPh>
    <phoneticPr fontId="2"/>
  </si>
  <si>
    <t>式</t>
    <rPh sb="0" eb="1">
      <t>シキ</t>
    </rPh>
    <phoneticPr fontId="2"/>
  </si>
  <si>
    <t>住所：</t>
    <rPh sb="0" eb="2">
      <t>ジュウショ</t>
    </rPh>
    <phoneticPr fontId="2"/>
  </si>
  <si>
    <t>時間</t>
    <rPh sb="0" eb="2">
      <t>ジカン</t>
    </rPh>
    <phoneticPr fontId="2"/>
  </si>
  <si>
    <t>日</t>
    <rPh sb="0" eb="1">
      <t>ニチ</t>
    </rPh>
    <phoneticPr fontId="2"/>
  </si>
  <si>
    <t>納期：</t>
    <rPh sb="0" eb="2">
      <t>ノウキ</t>
    </rPh>
    <phoneticPr fontId="2"/>
  </si>
  <si>
    <r>
      <t>別途ご相談(　　　　月　　　　日希望</t>
    </r>
    <r>
      <rPr>
        <sz val="12"/>
        <color theme="1"/>
        <rFont val="Yu Gothic"/>
        <family val="2"/>
        <charset val="128"/>
        <scheme val="minor"/>
      </rPr>
      <t>)</t>
    </r>
    <rPh sb="0" eb="2">
      <t>ベットゴソウダン</t>
    </rPh>
    <rPh sb="10" eb="11">
      <t>ツキ</t>
    </rPh>
    <rPh sb="15" eb="16">
      <t>ヒ</t>
    </rPh>
    <rPh sb="16" eb="18">
      <t>キボウ</t>
    </rPh>
    <phoneticPr fontId="2"/>
  </si>
  <si>
    <t>TEL：</t>
    <phoneticPr fontId="2"/>
  </si>
  <si>
    <t>ヶ月</t>
    <rPh sb="1" eb="2">
      <t>ゲツ</t>
    </rPh>
    <phoneticPr fontId="2"/>
  </si>
  <si>
    <t>支払条件：</t>
    <rPh sb="0" eb="4">
      <t>シハライジョウケン</t>
    </rPh>
    <phoneticPr fontId="2"/>
  </si>
  <si>
    <t>月末締め翌月末払い希望</t>
    <rPh sb="0" eb="3">
      <t>ゲツマツジメヨクゲツマツバライ</t>
    </rPh>
    <rPh sb="9" eb="11">
      <t>キボウ</t>
    </rPh>
    <phoneticPr fontId="2"/>
  </si>
  <si>
    <t>FAX：</t>
    <phoneticPr fontId="2"/>
  </si>
  <si>
    <t>DM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</si>
  <si>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</si>
  <si>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</si>
  <si>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</si>
  <si>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※ゴム印でも可能です</t>
    <rPh sb="3" eb="4">
      <t>イン</t>
    </rPh>
    <rPh sb="6" eb="8">
      <t>カノウ</t>
    </rPh>
    <phoneticPr fontId="2"/>
  </si>
  <si>
    <t>商品名　（荷姿）</t>
    <rPh sb="0" eb="3">
      <t>ショウヒンメイ</t>
    </rPh>
    <rPh sb="5" eb="7">
      <t>ニスガタ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</si>
  <si>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</si>
  <si>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</si>
  <si>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</si>
  <si>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GT－Special  SP 5W-30   （20L ペール）</t>
    <phoneticPr fontId="2"/>
  </si>
  <si>
    <t>GT－Special  SP 5W-30   （200L ドラム）</t>
    <phoneticPr fontId="12"/>
  </si>
  <si>
    <t>GT－Special  SP 0W-20   （20L ペール）</t>
    <phoneticPr fontId="12"/>
  </si>
  <si>
    <t>GT－Special  SP 0W-20   （200L ドラム）</t>
    <phoneticPr fontId="12"/>
  </si>
  <si>
    <t>GT－Special  SP 5W-40   （20L ペール）</t>
    <phoneticPr fontId="12"/>
  </si>
  <si>
    <t>GT－Special  SP 5W-40   （200L ドラム）</t>
    <phoneticPr fontId="12"/>
  </si>
  <si>
    <t>GT－Special  SP（CF適合） 10W-30 （20L ペール）</t>
    <phoneticPr fontId="12"/>
  </si>
  <si>
    <t>GT－Special  SP（CF適合） 10W-30 （200L ドラム）</t>
    <phoneticPr fontId="12"/>
  </si>
  <si>
    <t>GT－Special  SP（CF適合） 10W-40 （20L ペール）</t>
    <phoneticPr fontId="12"/>
  </si>
  <si>
    <t>GT－Special  SP（CF適合） 10W-40 （200L ドラム）</t>
    <phoneticPr fontId="1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</si>
  <si>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</si>
  <si>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</si>
  <si>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</si>
  <si>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お届け先住所（備考欄）</t>
    <rPh sb="1" eb="2">
      <t>トド</t>
    </rPh>
    <rPh sb="3" eb="4">
      <t>サキ</t>
    </rPh>
    <rPh sb="4" eb="6">
      <t>ジュウショ</t>
    </rPh>
    <rPh sb="7" eb="9">
      <t>ビコウ</t>
    </rPh>
    <rPh sb="9" eb="10">
      <t>ラン</t>
    </rPh>
    <phoneticPr fontId="2"/>
  </si>
  <si>
    <t>お届け先住所が上記と異なる場合はお知らせください。</t>
    <rPh sb="1" eb="2">
      <t>トド</t>
    </rPh>
    <rPh sb="3" eb="4">
      <t>サキ</t>
    </rPh>
    <rPh sb="4" eb="6">
      <t>ジュウショ</t>
    </rPh>
    <rPh sb="7" eb="9">
      <t>ジョウキ</t>
    </rPh>
    <rPh sb="10" eb="11">
      <t>コト</t>
    </rPh>
    <rPh sb="13" eb="15">
      <t>バアイ</t>
    </rPh>
    <rPh sb="17" eb="18">
      <t>シ</t>
    </rPh>
    <phoneticPr fontId="2"/>
  </si>
  <si>
    <t>配送日</t>
    <rPh sb="0" eb="2">
      <t>ハイソウ</t>
    </rPh>
    <rPh sb="2" eb="3">
      <t>ビ</t>
    </rPh>
    <phoneticPr fontId="2"/>
  </si>
  <si>
    <t>月　　　　　日　　</t>
    <rPh sb="0" eb="1">
      <t>ガツ</t>
    </rPh>
    <rPh sb="6" eb="7">
      <t>ヒ</t>
    </rPh>
    <phoneticPr fontId="2"/>
  </si>
  <si>
    <t>確かに受領しました</t>
    <rPh sb="0" eb="1">
      <t>タシ</t>
    </rPh>
    <rPh sb="3" eb="5">
      <t>ジュリョウ</t>
    </rPh>
    <phoneticPr fontId="2"/>
  </si>
  <si>
    <t>瀬戸内油業</t>
    <rPh sb="0" eb="5">
      <t>セトウチユギョウ</t>
    </rPh>
    <phoneticPr fontId="2"/>
  </si>
  <si>
    <t>印</t>
    <rPh sb="0" eb="1">
      <t>イン</t>
    </rPh>
    <phoneticPr fontId="2"/>
  </si>
  <si>
    <t>AdBlue アドブルー  10L BIB × 20箱　　　　　　　　　（給油ノズル付きＢＯＸ）</t>
    <phoneticPr fontId="12"/>
  </si>
  <si>
    <t>AdBlue アドブルー  10L BIB × 10箱　　　　　　　　　（給油ノズル付きＢＯＸ）</t>
    <phoneticPr fontId="12"/>
  </si>
  <si>
    <t>AdBlue アドブルー  20L BIB × 10箱　　　　　　　　　（給油ノズル付きＢＯＸ）</t>
    <phoneticPr fontId="12"/>
  </si>
  <si>
    <t>AdBlue アドブルー  20L BIB ×  5箱　　　　　　　　　（給油ノズル付きＢＯＸ）</t>
    <phoneticPr fontId="12"/>
  </si>
  <si>
    <t>AdBlue アドブルー  200Ｌ（ドラム）</t>
    <phoneticPr fontId="12"/>
  </si>
  <si>
    <t>AdBlue アドブルー  ＩＢＣコンテナー（１ｔ） 　　　　　バルク給水</t>
    <phoneticPr fontId="12"/>
  </si>
  <si>
    <t>ENEOS マリンＦ 10Ｗー30   （20L ペール）</t>
    <phoneticPr fontId="2"/>
  </si>
  <si>
    <t>ENEOS マリンＦ 10Ｗー30   （200L ドラム）</t>
    <phoneticPr fontId="2"/>
  </si>
  <si>
    <t>ENEOS マリンＦ 15Ｗー40   （20L ペール）</t>
    <phoneticPr fontId="2"/>
  </si>
  <si>
    <t>ENEOS マリンＦ 15Ｗー40   （200L ドラム）</t>
    <phoneticPr fontId="2"/>
  </si>
  <si>
    <t>ENEOS マリンＦ 30   （20L ペール）</t>
    <phoneticPr fontId="12"/>
  </si>
  <si>
    <t>ENEOS マリンＦ 30   （200L ドラム）</t>
    <phoneticPr fontId="12"/>
  </si>
  <si>
    <t>ENEOS マリンＦ 40   （20L ペール）</t>
    <phoneticPr fontId="12"/>
  </si>
  <si>
    <t>ENEOS マリンＦ 40   （200L ドラム）</t>
    <phoneticPr fontId="12"/>
  </si>
  <si>
    <t>ENEOS マリンT 103 （200L ドラム）</t>
    <phoneticPr fontId="12"/>
  </si>
  <si>
    <t>ENEOS マリンT 104 （200L ドラム）</t>
    <phoneticPr fontId="12"/>
  </si>
  <si>
    <t>ENEOS スーパーハイランド 22   （20L ペール）</t>
    <phoneticPr fontId="2"/>
  </si>
  <si>
    <t>ENEOS スーパーハイランド 32   （20L ペール）</t>
    <phoneticPr fontId="2"/>
  </si>
  <si>
    <t>ENEOS スーパーハイランド 46   （20L ペール）</t>
    <phoneticPr fontId="2"/>
  </si>
  <si>
    <t>ENEOS スーパーハイランド 56   （20L ペール）</t>
    <phoneticPr fontId="2"/>
  </si>
  <si>
    <t>ENEOS スーパーハイランド 68   （20L ペール）</t>
    <phoneticPr fontId="2"/>
  </si>
  <si>
    <t>ENEOS スーパーハイランド 100 （20L ペール）</t>
    <phoneticPr fontId="2"/>
  </si>
  <si>
    <t>ENEOS スーパーハイランド 150 （20L ペール）</t>
    <phoneticPr fontId="2"/>
  </si>
  <si>
    <t>ENEOS スーパーハイランド 22   （200L ドラム）</t>
    <phoneticPr fontId="12"/>
  </si>
  <si>
    <t>ENEOS スーパーハイランド 32   （200L ドラム）</t>
    <phoneticPr fontId="12"/>
  </si>
  <si>
    <t>ENEOS スーパーハイランド 46   （200L ドラム）</t>
    <phoneticPr fontId="12"/>
  </si>
  <si>
    <t>ENEOS スーパーハイランド 56   （200L ドラム）</t>
    <phoneticPr fontId="12"/>
  </si>
  <si>
    <t>ENEOS スーパーハイランド 68   （200L ドラム）</t>
    <phoneticPr fontId="12"/>
  </si>
  <si>
    <t>ENEOS スーパーハイランド 100 （200L ドラム）</t>
    <phoneticPr fontId="12"/>
  </si>
  <si>
    <t>ENEOS スーパーハイランド 150 （200L ドラム）</t>
    <phoneticPr fontId="12"/>
  </si>
  <si>
    <t>ENEOS ディーゼルDH-2/CF-4　10W-30　（200Lドラム）</t>
    <phoneticPr fontId="2"/>
  </si>
  <si>
    <t>ENEOS ディーゼルDH-2/CF-4　10W-30　（20L ペール）</t>
    <phoneticPr fontId="2"/>
  </si>
  <si>
    <t>ENEOS ディーゼルDH-2/CF-4　15W-40　（200Lドラム）</t>
    <phoneticPr fontId="2"/>
  </si>
  <si>
    <t>ENEOS ディーゼルDH-2/CF-4　15W-40　（20L ペール）</t>
    <phoneticPr fontId="2"/>
  </si>
  <si>
    <t>ENEOS ディーゼル CF　10W　（200Lドラム）</t>
    <phoneticPr fontId="2"/>
  </si>
  <si>
    <t>ENEOS ディーゼル CF　10W　（20Lペール）</t>
    <phoneticPr fontId="2"/>
  </si>
  <si>
    <t>ENEOS ディーゼル CF　20W　（200Lドラム）</t>
    <phoneticPr fontId="2"/>
  </si>
  <si>
    <t>ENEOS ディーゼル CF　20W　（20Lペール）</t>
    <phoneticPr fontId="2"/>
  </si>
  <si>
    <t>ENEOS ディーゼル CF　30   　（200Lドラム）</t>
    <phoneticPr fontId="2"/>
  </si>
  <si>
    <t>ENEOS ディーゼル CF　30   　（20Lペール）</t>
    <phoneticPr fontId="2"/>
  </si>
  <si>
    <t>ENEOS ディーゼル CF　40   　（200Lドラム）</t>
    <phoneticPr fontId="2"/>
  </si>
  <si>
    <t>ENEOS ディーゼル CF　40   　（20Lペール）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</si>
</sst>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3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9" fontId="4" fillId="0" borderId="0" xfId="1" applyFont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10" fontId="4" fillId="0" borderId="0" xfId="1" applyNumberFormat="1" applyFo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15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9" fillId="0" borderId="5" xfId="0" applyFont="1" applyBorder="1" applyAlignment="1" applyProtection="1">
      <alignment horizontal="right"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 applyProtection="1">
      <alignment horizontal="center" vertical="center"/>
    </xf>
    <xf numFmtId="177" fontId="5" fillId="0" borderId="5" xfId="2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3" applyFont="1" applyBorder="1" applyAlignment="1" applyProtection="1">
      <alignment horizontal="right" vertical="center"/>
    </xf>
    <xf numFmtId="6" fontId="5" fillId="0" borderId="25" xfId="3" applyFont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38" fontId="5" fillId="0" borderId="26" xfId="2" applyFont="1" applyBorder="1" applyAlignment="1" applyProtection="1">
      <alignment horizontal="right" vertical="center"/>
      <protection locked="0"/>
    </xf>
    <xf numFmtId="6" fontId="5" fillId="0" borderId="26" xfId="3" applyFont="1" applyBorder="1" applyAlignment="1" applyProtection="1">
      <alignment horizontal="right" vertical="center"/>
    </xf>
    <xf numFmtId="6" fontId="5" fillId="0" borderId="29" xfId="3" applyFont="1" applyBorder="1" applyAlignment="1" applyProtection="1">
      <alignment horizontal="right" vertical="center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6" fontId="5" fillId="0" borderId="18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0" xfId="0" quotePrefix="1" applyFont="1" applyProtection="1">
      <alignment vertical="center"/>
      <protection locked="0"/>
    </xf>
    <xf numFmtId="6" fontId="6" fillId="0" borderId="1" xfId="3" applyFont="1" applyBorder="1" applyAlignment="1" applyProtection="1">
      <alignment horizontal="right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38" fontId="5" fillId="0" borderId="37" xfId="2" applyFont="1" applyBorder="1" applyAlignment="1" applyProtection="1">
      <alignment horizontal="center" vertical="center"/>
      <protection locked="0"/>
    </xf>
    <xf numFmtId="38" fontId="5" fillId="0" borderId="33" xfId="2" applyFont="1" applyBorder="1" applyAlignment="1" applyProtection="1">
      <alignment horizontal="center" vertical="center"/>
      <protection locked="0"/>
    </xf>
    <xf numFmtId="38" fontId="5" fillId="0" borderId="34" xfId="2" applyFont="1" applyBorder="1" applyAlignment="1" applyProtection="1">
      <alignment horizontal="center" vertical="center"/>
      <protection locked="0"/>
    </xf>
    <xf numFmtId="38" fontId="5" fillId="0" borderId="41" xfId="2" applyFont="1" applyBorder="1" applyAlignment="1" applyProtection="1">
      <alignment horizontal="center" vertical="center"/>
      <protection locked="0"/>
    </xf>
    <xf numFmtId="38" fontId="5" fillId="0" borderId="12" xfId="2" applyFont="1" applyBorder="1" applyAlignment="1" applyProtection="1">
      <alignment horizontal="center" vertical="center"/>
      <protection locked="0"/>
    </xf>
    <xf numFmtId="38" fontId="5" fillId="0" borderId="42" xfId="2" applyFont="1" applyBorder="1" applyAlignment="1" applyProtection="1">
      <alignment horizontal="center" vertical="center"/>
      <protection locked="0"/>
    </xf>
    <xf numFmtId="6" fontId="5" fillId="0" borderId="37" xfId="3" applyFont="1" applyBorder="1" applyAlignment="1" applyProtection="1">
      <alignment horizontal="center" vertical="center"/>
    </xf>
    <xf numFmtId="6" fontId="5" fillId="0" borderId="33" xfId="3" applyFont="1" applyBorder="1" applyAlignment="1" applyProtection="1">
      <alignment horizontal="center" vertical="center"/>
    </xf>
    <xf numFmtId="6" fontId="5" fillId="0" borderId="39" xfId="3" applyFont="1" applyBorder="1" applyAlignment="1" applyProtection="1">
      <alignment horizontal="center" vertical="center"/>
    </xf>
    <xf numFmtId="6" fontId="5" fillId="0" borderId="41" xfId="3" applyFont="1" applyBorder="1" applyAlignment="1" applyProtection="1">
      <alignment horizontal="center" vertical="center"/>
    </xf>
    <xf numFmtId="6" fontId="5" fillId="0" borderId="12" xfId="3" applyFont="1" applyBorder="1" applyAlignment="1" applyProtection="1">
      <alignment horizontal="center" vertical="center"/>
    </xf>
    <xf numFmtId="6" fontId="5" fillId="0" borderId="13" xfId="3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38" fontId="5" fillId="0" borderId="38" xfId="2" applyFont="1" applyBorder="1" applyAlignment="1" applyProtection="1">
      <alignment horizontal="center" vertical="center"/>
      <protection locked="0"/>
    </xf>
    <xf numFmtId="38" fontId="5" fillId="0" borderId="4" xfId="2" applyFont="1" applyBorder="1" applyAlignment="1" applyProtection="1">
      <alignment horizontal="center" vertical="center"/>
      <protection locked="0"/>
    </xf>
    <xf numFmtId="38" fontId="5" fillId="0" borderId="36" xfId="2" applyFont="1" applyBorder="1" applyAlignment="1" applyProtection="1">
      <alignment horizontal="center" vertical="center"/>
      <protection locked="0"/>
    </xf>
    <xf numFmtId="6" fontId="5" fillId="0" borderId="38" xfId="3" applyFont="1" applyBorder="1" applyAlignment="1" applyProtection="1">
      <alignment horizontal="center" vertical="center"/>
    </xf>
    <xf numFmtId="6" fontId="5" fillId="0" borderId="4" xfId="3" applyFont="1" applyBorder="1" applyAlignment="1" applyProtection="1">
      <alignment horizontal="center" vertical="center"/>
    </xf>
    <xf numFmtId="6" fontId="5" fillId="0" borderId="40" xfId="3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center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17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4"/>
  <sheetViews>
    <sheetView topLeftCell="A4" zoomScaleNormal="100" workbookViewId="0">
      <selection activeCell="L17" sqref="L17:N17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L33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49" t="s">
        <v>33</v>
      </c>
      <c r="B17" s="50"/>
      <c r="C17" s="50"/>
      <c r="D17" s="50"/>
      <c r="E17" s="50"/>
      <c r="F17" s="50"/>
      <c r="G17" s="50"/>
      <c r="H17" s="50"/>
      <c r="I17" s="51"/>
      <c r="J17" s="4"/>
      <c r="K17" s="5" t="s">
        <v>10</v>
      </c>
      <c r="L17" s="52">
        <v>10200</v>
      </c>
      <c r="M17" s="52"/>
      <c r="N17" s="52"/>
      <c r="O17" s="53" t="str">
        <f>IF(AND(J17&lt;&gt;"",L17&lt;&gt;""),J17*L17,"")</f>
        <v/>
      </c>
      <c r="P17" s="53"/>
      <c r="Q17" s="54"/>
    </row>
    <row r="18" spans="1:17" ht="20.100000000000001" customHeight="1">
      <c r="A18" s="49" t="s">
        <v>34</v>
      </c>
      <c r="B18" s="50"/>
      <c r="C18" s="50"/>
      <c r="D18" s="50"/>
      <c r="E18" s="50"/>
      <c r="F18" s="50"/>
      <c r="G18" s="50"/>
      <c r="H18" s="50"/>
      <c r="I18" s="51"/>
      <c r="J18" s="4"/>
      <c r="K18" s="5" t="s">
        <v>10</v>
      </c>
      <c r="L18" s="52">
        <v>63500</v>
      </c>
      <c r="M18" s="52"/>
      <c r="N18" s="52"/>
      <c r="O18" s="53" t="str">
        <f t="shared" ref="O18:O30" si="0">IF(AND(J18&lt;&gt;"",L18&lt;&gt;""),J18*L18,"")</f>
        <v/>
      </c>
      <c r="P18" s="53"/>
      <c r="Q18" s="54"/>
    </row>
    <row r="19" spans="1:17" ht="20.100000000000001" customHeight="1">
      <c r="A19" s="49"/>
      <c r="B19" s="50"/>
      <c r="C19" s="50"/>
      <c r="D19" s="50"/>
      <c r="E19" s="50"/>
      <c r="F19" s="50"/>
      <c r="G19" s="50"/>
      <c r="H19" s="50"/>
      <c r="I19" s="51"/>
      <c r="J19" s="4"/>
      <c r="K19" s="5"/>
      <c r="L19" s="52"/>
      <c r="M19" s="52"/>
      <c r="N19" s="52"/>
      <c r="O19" s="53" t="str">
        <f t="shared" si="0"/>
        <v/>
      </c>
      <c r="P19" s="53"/>
      <c r="Q19" s="54"/>
    </row>
    <row r="20" spans="1:17" ht="20.100000000000001" customHeight="1">
      <c r="A20" s="49" t="s">
        <v>35</v>
      </c>
      <c r="B20" s="50"/>
      <c r="C20" s="50"/>
      <c r="D20" s="50"/>
      <c r="E20" s="50"/>
      <c r="F20" s="50"/>
      <c r="G20" s="50"/>
      <c r="H20" s="50"/>
      <c r="I20" s="51"/>
      <c r="J20" s="4"/>
      <c r="K20" s="5" t="s">
        <v>10</v>
      </c>
      <c r="L20" s="52">
        <v>10600</v>
      </c>
      <c r="M20" s="52"/>
      <c r="N20" s="52"/>
      <c r="O20" s="53" t="str">
        <f t="shared" si="0"/>
        <v/>
      </c>
      <c r="P20" s="53"/>
      <c r="Q20" s="54"/>
    </row>
    <row r="21" spans="1:17" ht="20.100000000000001" customHeight="1">
      <c r="A21" s="49" t="s">
        <v>36</v>
      </c>
      <c r="B21" s="50"/>
      <c r="C21" s="50"/>
      <c r="D21" s="50"/>
      <c r="E21" s="50"/>
      <c r="F21" s="50"/>
      <c r="G21" s="50"/>
      <c r="H21" s="50"/>
      <c r="I21" s="51"/>
      <c r="J21" s="4"/>
      <c r="K21" s="5" t="s">
        <v>10</v>
      </c>
      <c r="L21" s="52">
        <v>66000</v>
      </c>
      <c r="M21" s="52"/>
      <c r="N21" s="52"/>
      <c r="O21" s="53" t="str">
        <f t="shared" si="0"/>
        <v/>
      </c>
      <c r="P21" s="53"/>
      <c r="Q21" s="54"/>
    </row>
    <row r="22" spans="1:17" ht="20.100000000000001" customHeight="1">
      <c r="A22" s="49"/>
      <c r="B22" s="50"/>
      <c r="C22" s="50"/>
      <c r="D22" s="50"/>
      <c r="E22" s="50"/>
      <c r="F22" s="50"/>
      <c r="G22" s="50"/>
      <c r="H22" s="50"/>
      <c r="I22" s="51"/>
      <c r="J22" s="4"/>
      <c r="K22" s="5"/>
      <c r="L22" s="52"/>
      <c r="M22" s="52"/>
      <c r="N22" s="52"/>
      <c r="O22" s="53" t="str">
        <f t="shared" si="0"/>
        <v/>
      </c>
      <c r="P22" s="53"/>
      <c r="Q22" s="54"/>
    </row>
    <row r="23" spans="1:17" ht="20.100000000000001" customHeight="1">
      <c r="A23" s="49" t="s">
        <v>37</v>
      </c>
      <c r="B23" s="50"/>
      <c r="C23" s="50"/>
      <c r="D23" s="50"/>
      <c r="E23" s="50"/>
      <c r="F23" s="50"/>
      <c r="G23" s="50"/>
      <c r="H23" s="50"/>
      <c r="I23" s="51"/>
      <c r="J23" s="4"/>
      <c r="K23" s="5" t="s">
        <v>10</v>
      </c>
      <c r="L23" s="52">
        <v>10700</v>
      </c>
      <c r="M23" s="52"/>
      <c r="N23" s="52"/>
      <c r="O23" s="53" t="str">
        <f t="shared" si="0"/>
        <v/>
      </c>
      <c r="P23" s="53"/>
      <c r="Q23" s="54"/>
    </row>
    <row r="24" spans="1:17" ht="20.100000000000001" customHeight="1">
      <c r="A24" s="49" t="s">
        <v>38</v>
      </c>
      <c r="B24" s="50"/>
      <c r="C24" s="50"/>
      <c r="D24" s="50"/>
      <c r="E24" s="50"/>
      <c r="F24" s="50"/>
      <c r="G24" s="50"/>
      <c r="H24" s="50"/>
      <c r="I24" s="51"/>
      <c r="J24" s="4"/>
      <c r="K24" s="5" t="s">
        <v>10</v>
      </c>
      <c r="L24" s="52">
        <v>68800</v>
      </c>
      <c r="M24" s="52"/>
      <c r="N24" s="52"/>
      <c r="O24" s="53" t="str">
        <f t="shared" si="0"/>
        <v/>
      </c>
      <c r="P24" s="53"/>
      <c r="Q24" s="54"/>
    </row>
    <row r="25" spans="1:17" ht="20.100000000000001" customHeight="1">
      <c r="A25" s="49"/>
      <c r="B25" s="50"/>
      <c r="C25" s="50"/>
      <c r="D25" s="50"/>
      <c r="E25" s="50"/>
      <c r="F25" s="50"/>
      <c r="G25" s="50"/>
      <c r="H25" s="50"/>
      <c r="I25" s="51"/>
      <c r="J25" s="4"/>
      <c r="K25" s="5"/>
      <c r="L25" s="52"/>
      <c r="M25" s="52"/>
      <c r="N25" s="52"/>
      <c r="O25" s="53" t="str">
        <f t="shared" si="0"/>
        <v/>
      </c>
      <c r="P25" s="53"/>
      <c r="Q25" s="54"/>
    </row>
    <row r="26" spans="1:17" ht="20.100000000000001" customHeight="1">
      <c r="A26" s="49" t="s">
        <v>39</v>
      </c>
      <c r="B26" s="50"/>
      <c r="C26" s="50"/>
      <c r="D26" s="50"/>
      <c r="E26" s="50"/>
      <c r="F26" s="50"/>
      <c r="G26" s="50"/>
      <c r="H26" s="50"/>
      <c r="I26" s="51"/>
      <c r="J26" s="4"/>
      <c r="K26" s="5" t="s">
        <v>10</v>
      </c>
      <c r="L26" s="52">
        <v>10200</v>
      </c>
      <c r="M26" s="52"/>
      <c r="N26" s="52"/>
      <c r="O26" s="53" t="str">
        <f t="shared" si="0"/>
        <v/>
      </c>
      <c r="P26" s="53"/>
      <c r="Q26" s="54"/>
    </row>
    <row r="27" spans="1:17" ht="20.100000000000001" customHeight="1">
      <c r="A27" s="49" t="s">
        <v>40</v>
      </c>
      <c r="B27" s="50"/>
      <c r="C27" s="50"/>
      <c r="D27" s="50"/>
      <c r="E27" s="50"/>
      <c r="F27" s="50"/>
      <c r="G27" s="50"/>
      <c r="H27" s="50"/>
      <c r="I27" s="51"/>
      <c r="J27" s="4"/>
      <c r="K27" s="5" t="s">
        <v>10</v>
      </c>
      <c r="L27" s="52">
        <v>64000</v>
      </c>
      <c r="M27" s="52"/>
      <c r="N27" s="52"/>
      <c r="O27" s="53" t="str">
        <f t="shared" si="0"/>
        <v/>
      </c>
      <c r="P27" s="53"/>
      <c r="Q27" s="54"/>
    </row>
    <row r="28" spans="1:17" ht="20.100000000000001" customHeight="1">
      <c r="A28" s="49"/>
      <c r="B28" s="50"/>
      <c r="C28" s="50"/>
      <c r="D28" s="50"/>
      <c r="E28" s="50"/>
      <c r="F28" s="50"/>
      <c r="G28" s="50"/>
      <c r="H28" s="50"/>
      <c r="I28" s="51"/>
      <c r="J28" s="4"/>
      <c r="K28" s="5"/>
      <c r="L28" s="52"/>
      <c r="M28" s="52"/>
      <c r="N28" s="52"/>
      <c r="O28" s="53" t="str">
        <f t="shared" si="0"/>
        <v/>
      </c>
      <c r="P28" s="53"/>
      <c r="Q28" s="54"/>
    </row>
    <row r="29" spans="1:17" ht="20.100000000000001" customHeight="1">
      <c r="A29" s="49" t="s">
        <v>41</v>
      </c>
      <c r="B29" s="50"/>
      <c r="C29" s="50"/>
      <c r="D29" s="50"/>
      <c r="E29" s="50"/>
      <c r="F29" s="50"/>
      <c r="G29" s="50"/>
      <c r="H29" s="50"/>
      <c r="I29" s="51"/>
      <c r="J29" s="4"/>
      <c r="K29" s="5" t="s">
        <v>10</v>
      </c>
      <c r="L29" s="52">
        <v>68800</v>
      </c>
      <c r="M29" s="52"/>
      <c r="N29" s="52"/>
      <c r="O29" s="53" t="str">
        <f t="shared" si="0"/>
        <v/>
      </c>
      <c r="P29" s="53"/>
      <c r="Q29" s="54"/>
    </row>
    <row r="30" spans="1:17" ht="20.100000000000001" customHeight="1" thickBot="1">
      <c r="A30" s="56" t="s">
        <v>42</v>
      </c>
      <c r="B30" s="57"/>
      <c r="C30" s="57"/>
      <c r="D30" s="57"/>
      <c r="E30" s="57"/>
      <c r="F30" s="57"/>
      <c r="G30" s="57"/>
      <c r="H30" s="57"/>
      <c r="I30" s="58"/>
      <c r="J30" s="8"/>
      <c r="K30" s="9" t="s">
        <v>10</v>
      </c>
      <c r="L30" s="59">
        <v>10700</v>
      </c>
      <c r="M30" s="59"/>
      <c r="N30" s="59"/>
      <c r="O30" s="60" t="str">
        <f t="shared" si="0"/>
        <v/>
      </c>
      <c r="P30" s="60"/>
      <c r="Q30" s="61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62" t="s">
        <v>43</v>
      </c>
      <c r="J31" s="62"/>
      <c r="K31" s="62"/>
      <c r="L31" s="63">
        <f>SUM(O17:Q30)</f>
        <v>0</v>
      </c>
      <c r="M31" s="64"/>
      <c r="N31" s="64"/>
      <c r="O31" s="64"/>
      <c r="P31" s="64"/>
      <c r="Q31" s="64"/>
    </row>
    <row r="32" spans="1:17" ht="20.100000000000001" customHeight="1">
      <c r="A32" s="3"/>
      <c r="B32" s="13"/>
      <c r="C32" s="13"/>
      <c r="D32" s="13"/>
      <c r="E32" s="13"/>
      <c r="F32" s="13"/>
      <c r="G32" s="3"/>
      <c r="H32" s="3"/>
      <c r="I32" s="55" t="s">
        <v>44</v>
      </c>
      <c r="J32" s="55"/>
      <c r="K32" s="55"/>
      <c r="L32" s="53">
        <f>L31*$T$6</f>
        <v>0</v>
      </c>
      <c r="M32" s="53"/>
      <c r="N32" s="53"/>
      <c r="O32" s="53"/>
      <c r="P32" s="53"/>
      <c r="Q32" s="53"/>
    </row>
    <row r="33" spans="1:17" ht="20.100000000000001" customHeight="1">
      <c r="A33" s="3"/>
      <c r="B33" s="65"/>
      <c r="C33" s="65"/>
      <c r="D33" s="65"/>
      <c r="E33" s="65"/>
      <c r="F33" s="65"/>
      <c r="G33" s="3"/>
      <c r="H33" s="3"/>
      <c r="I33" s="55" t="s">
        <v>45</v>
      </c>
      <c r="J33" s="55"/>
      <c r="K33" s="55"/>
      <c r="L33" s="66">
        <f>L31+L32</f>
        <v>0</v>
      </c>
      <c r="M33" s="66"/>
      <c r="N33" s="66"/>
      <c r="O33" s="66"/>
      <c r="P33" s="66"/>
      <c r="Q33" s="66"/>
    </row>
    <row r="34" spans="1:17" ht="20.100000000000001" customHeight="1">
      <c r="A34" s="3"/>
      <c r="B34" s="12"/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67" t="s">
        <v>46</v>
      </c>
      <c r="B36" s="67"/>
      <c r="C36" s="68" t="s">
        <v>47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20.100000000000001" customHeight="1">
      <c r="A39" s="67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1" spans="1:17" ht="38.25" customHeight="1">
      <c r="A41" s="69" t="s">
        <v>48</v>
      </c>
      <c r="B41" s="70"/>
      <c r="C41" s="71" t="s">
        <v>49</v>
      </c>
      <c r="D41" s="72"/>
      <c r="E41" s="72"/>
      <c r="F41" s="72"/>
      <c r="G41" s="73"/>
      <c r="H41" s="70" t="s">
        <v>50</v>
      </c>
      <c r="I41" s="70"/>
      <c r="J41" s="70"/>
      <c r="K41" s="70"/>
      <c r="L41" s="70" t="s">
        <v>51</v>
      </c>
      <c r="M41" s="70"/>
      <c r="N41" s="70"/>
      <c r="O41" s="70"/>
      <c r="P41" s="70" t="s">
        <v>52</v>
      </c>
      <c r="Q41" s="74"/>
    </row>
    <row r="42" spans="1:17" ht="20.25" customHeight="1"/>
    <row r="43" spans="1:17" ht="20.25" customHeight="1"/>
    <row r="44" spans="1:17" ht="20.25" customHeight="1"/>
  </sheetData>
  <mergeCells count="92">
    <mergeCell ref="A41:B41"/>
    <mergeCell ref="C41:G41"/>
    <mergeCell ref="H41:K41"/>
    <mergeCell ref="L41:O41"/>
    <mergeCell ref="P41:Q41"/>
    <mergeCell ref="B33:F33"/>
    <mergeCell ref="I33:K33"/>
    <mergeCell ref="L33:Q33"/>
    <mergeCell ref="B34:F34"/>
    <mergeCell ref="A36:B39"/>
    <mergeCell ref="C36:Q39"/>
    <mergeCell ref="B32:F32"/>
    <mergeCell ref="I32:K32"/>
    <mergeCell ref="L32:Q32"/>
    <mergeCell ref="A28:I28"/>
    <mergeCell ref="L28:N28"/>
    <mergeCell ref="O28:Q28"/>
    <mergeCell ref="A29:I29"/>
    <mergeCell ref="L29:N29"/>
    <mergeCell ref="O29:Q29"/>
    <mergeCell ref="A30:I30"/>
    <mergeCell ref="L30:N30"/>
    <mergeCell ref="O30:Q30"/>
    <mergeCell ref="I31:K31"/>
    <mergeCell ref="L31:Q31"/>
    <mergeCell ref="A26:I26"/>
    <mergeCell ref="L26:N26"/>
    <mergeCell ref="O26:Q26"/>
    <mergeCell ref="A27:I27"/>
    <mergeCell ref="L27:N27"/>
    <mergeCell ref="O27:Q27"/>
    <mergeCell ref="A24:I24"/>
    <mergeCell ref="L24:N24"/>
    <mergeCell ref="O24:Q24"/>
    <mergeCell ref="A25:I25"/>
    <mergeCell ref="L25:N25"/>
    <mergeCell ref="O25:Q25"/>
    <mergeCell ref="A22:I22"/>
    <mergeCell ref="L22:N22"/>
    <mergeCell ref="O22:Q22"/>
    <mergeCell ref="A23:I23"/>
    <mergeCell ref="L23:N23"/>
    <mergeCell ref="O23:Q23"/>
    <mergeCell ref="A20:I20"/>
    <mergeCell ref="L20:N20"/>
    <mergeCell ref="O20:Q20"/>
    <mergeCell ref="A21:I21"/>
    <mergeCell ref="L21:N21"/>
    <mergeCell ref="O21:Q21"/>
    <mergeCell ref="A18:I18"/>
    <mergeCell ref="L18:N18"/>
    <mergeCell ref="O18:Q18"/>
    <mergeCell ref="A19:I19"/>
    <mergeCell ref="L19:N19"/>
    <mergeCell ref="O19:Q19"/>
    <mergeCell ref="A16:I16"/>
    <mergeCell ref="J16:K16"/>
    <mergeCell ref="L16:N16"/>
    <mergeCell ref="O16:Q16"/>
    <mergeCell ref="A17:I17"/>
    <mergeCell ref="L17:N17"/>
    <mergeCell ref="O17:Q17"/>
    <mergeCell ref="K12:L12"/>
    <mergeCell ref="M12:Q12"/>
    <mergeCell ref="A14:C14"/>
    <mergeCell ref="D14:G14"/>
    <mergeCell ref="H14:I14"/>
    <mergeCell ref="K14:Q14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B4:C4"/>
    <mergeCell ref="D4:I4"/>
    <mergeCell ref="L4:M4"/>
    <mergeCell ref="N4:Q4"/>
    <mergeCell ref="A1:Q1"/>
    <mergeCell ref="A3:G3"/>
    <mergeCell ref="H3:I3"/>
    <mergeCell ref="L3:M3"/>
    <mergeCell ref="N3:Q3"/>
  </mergeCells>
  <phoneticPr fontId="12"/>
  <dataValidations count="1">
    <dataValidation type="list" allowBlank="1" showInputMessage="1" showErrorMessage="1" sqref="K17:K30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4"/>
  <sheetViews>
    <sheetView topLeftCell="A7" zoomScaleNormal="100" workbookViewId="0">
      <selection activeCell="L29" sqref="L29:N30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L33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87" t="s">
        <v>53</v>
      </c>
      <c r="B17" s="88"/>
      <c r="C17" s="88"/>
      <c r="D17" s="88"/>
      <c r="E17" s="88"/>
      <c r="F17" s="88"/>
      <c r="G17" s="88"/>
      <c r="H17" s="88"/>
      <c r="I17" s="89"/>
      <c r="J17" s="93"/>
      <c r="K17" s="95" t="s">
        <v>13</v>
      </c>
      <c r="L17" s="75">
        <v>26400</v>
      </c>
      <c r="M17" s="76"/>
      <c r="N17" s="77"/>
      <c r="O17" s="81" t="str">
        <f>IF(AND(J17&lt;&gt;"",L17&lt;&gt;""),J17*L17,"")</f>
        <v/>
      </c>
      <c r="P17" s="82"/>
      <c r="Q17" s="83"/>
    </row>
    <row r="18" spans="1:17" ht="20.100000000000001" customHeight="1">
      <c r="A18" s="90"/>
      <c r="B18" s="91"/>
      <c r="C18" s="91"/>
      <c r="D18" s="91"/>
      <c r="E18" s="91"/>
      <c r="F18" s="91"/>
      <c r="G18" s="91"/>
      <c r="H18" s="91"/>
      <c r="I18" s="92"/>
      <c r="J18" s="94"/>
      <c r="K18" s="96"/>
      <c r="L18" s="97"/>
      <c r="M18" s="98"/>
      <c r="N18" s="99"/>
      <c r="O18" s="100"/>
      <c r="P18" s="101"/>
      <c r="Q18" s="102"/>
    </row>
    <row r="19" spans="1:17" ht="20.100000000000001" customHeight="1">
      <c r="A19" s="87" t="s">
        <v>54</v>
      </c>
      <c r="B19" s="88"/>
      <c r="C19" s="88"/>
      <c r="D19" s="88"/>
      <c r="E19" s="88"/>
      <c r="F19" s="88"/>
      <c r="G19" s="88"/>
      <c r="H19" s="88"/>
      <c r="I19" s="89"/>
      <c r="J19" s="93"/>
      <c r="K19" s="95" t="s">
        <v>13</v>
      </c>
      <c r="L19" s="75">
        <v>13700</v>
      </c>
      <c r="M19" s="76"/>
      <c r="N19" s="77"/>
      <c r="O19" s="81" t="str">
        <f>IF(AND(J19&lt;&gt;"",L19&lt;&gt;""),J19*L19,"")</f>
        <v/>
      </c>
      <c r="P19" s="82"/>
      <c r="Q19" s="83"/>
    </row>
    <row r="20" spans="1:17" ht="20.100000000000001" customHeight="1">
      <c r="A20" s="90"/>
      <c r="B20" s="91"/>
      <c r="C20" s="91"/>
      <c r="D20" s="91"/>
      <c r="E20" s="91"/>
      <c r="F20" s="91"/>
      <c r="G20" s="91"/>
      <c r="H20" s="91"/>
      <c r="I20" s="92"/>
      <c r="J20" s="94"/>
      <c r="K20" s="96"/>
      <c r="L20" s="97"/>
      <c r="M20" s="98"/>
      <c r="N20" s="99"/>
      <c r="O20" s="100"/>
      <c r="P20" s="101"/>
      <c r="Q20" s="102"/>
    </row>
    <row r="21" spans="1:17" ht="20.100000000000001" customHeight="1">
      <c r="A21" s="87" t="s">
        <v>55</v>
      </c>
      <c r="B21" s="88"/>
      <c r="C21" s="88"/>
      <c r="D21" s="88"/>
      <c r="E21" s="88"/>
      <c r="F21" s="88"/>
      <c r="G21" s="88"/>
      <c r="H21" s="88"/>
      <c r="I21" s="89"/>
      <c r="J21" s="93"/>
      <c r="K21" s="95" t="s">
        <v>13</v>
      </c>
      <c r="L21" s="75">
        <v>23400</v>
      </c>
      <c r="M21" s="76"/>
      <c r="N21" s="77"/>
      <c r="O21" s="81" t="str">
        <f>IF(AND(J21&lt;&gt;"",L21&lt;&gt;""),J21*L21,"")</f>
        <v/>
      </c>
      <c r="P21" s="82"/>
      <c r="Q21" s="83"/>
    </row>
    <row r="22" spans="1:17" ht="20.100000000000001" customHeight="1">
      <c r="A22" s="90"/>
      <c r="B22" s="91"/>
      <c r="C22" s="91"/>
      <c r="D22" s="91"/>
      <c r="E22" s="91"/>
      <c r="F22" s="91"/>
      <c r="G22" s="91"/>
      <c r="H22" s="91"/>
      <c r="I22" s="92"/>
      <c r="J22" s="94"/>
      <c r="K22" s="96"/>
      <c r="L22" s="97"/>
      <c r="M22" s="98"/>
      <c r="N22" s="99"/>
      <c r="O22" s="100"/>
      <c r="P22" s="101"/>
      <c r="Q22" s="102"/>
    </row>
    <row r="23" spans="1:17" ht="20.100000000000001" customHeight="1">
      <c r="A23" s="87" t="s">
        <v>56</v>
      </c>
      <c r="B23" s="88"/>
      <c r="C23" s="88"/>
      <c r="D23" s="88"/>
      <c r="E23" s="88"/>
      <c r="F23" s="88"/>
      <c r="G23" s="88"/>
      <c r="H23" s="88"/>
      <c r="I23" s="89"/>
      <c r="J23" s="93"/>
      <c r="K23" s="95" t="s">
        <v>13</v>
      </c>
      <c r="L23" s="75">
        <v>12950</v>
      </c>
      <c r="M23" s="76"/>
      <c r="N23" s="77"/>
      <c r="O23" s="81" t="str">
        <f>IF(AND(J23&lt;&gt;"",L23&lt;&gt;""),J23*L23,"")</f>
        <v/>
      </c>
      <c r="P23" s="82"/>
      <c r="Q23" s="83"/>
    </row>
    <row r="24" spans="1:17" ht="20.100000000000001" customHeight="1">
      <c r="A24" s="90"/>
      <c r="B24" s="91"/>
      <c r="C24" s="91"/>
      <c r="D24" s="91"/>
      <c r="E24" s="91"/>
      <c r="F24" s="91"/>
      <c r="G24" s="91"/>
      <c r="H24" s="91"/>
      <c r="I24" s="92"/>
      <c r="J24" s="94"/>
      <c r="K24" s="96"/>
      <c r="L24" s="97"/>
      <c r="M24" s="98"/>
      <c r="N24" s="99"/>
      <c r="O24" s="100"/>
      <c r="P24" s="101"/>
      <c r="Q24" s="102"/>
    </row>
    <row r="25" spans="1:17" ht="20.100000000000001" customHeight="1">
      <c r="A25" s="87" t="s">
        <v>57</v>
      </c>
      <c r="B25" s="88"/>
      <c r="C25" s="88"/>
      <c r="D25" s="88"/>
      <c r="E25" s="88"/>
      <c r="F25" s="88"/>
      <c r="G25" s="88"/>
      <c r="H25" s="88"/>
      <c r="I25" s="89"/>
      <c r="J25" s="93"/>
      <c r="K25" s="95" t="s">
        <v>10</v>
      </c>
      <c r="L25" s="75">
        <v>24500</v>
      </c>
      <c r="M25" s="76"/>
      <c r="N25" s="77"/>
      <c r="O25" s="81" t="str">
        <f>IF(AND(J25&lt;&gt;"",L25&lt;&gt;""),J25*L25,"")</f>
        <v/>
      </c>
      <c r="P25" s="82"/>
      <c r="Q25" s="83"/>
    </row>
    <row r="26" spans="1:17" ht="20.100000000000001" customHeight="1">
      <c r="A26" s="90"/>
      <c r="B26" s="91"/>
      <c r="C26" s="91"/>
      <c r="D26" s="91"/>
      <c r="E26" s="91"/>
      <c r="F26" s="91"/>
      <c r="G26" s="91"/>
      <c r="H26" s="91"/>
      <c r="I26" s="92"/>
      <c r="J26" s="94"/>
      <c r="K26" s="96"/>
      <c r="L26" s="97"/>
      <c r="M26" s="98"/>
      <c r="N26" s="99"/>
      <c r="O26" s="100"/>
      <c r="P26" s="101"/>
      <c r="Q26" s="102"/>
    </row>
    <row r="27" spans="1:17" ht="20.100000000000001" customHeight="1">
      <c r="A27" s="87" t="s">
        <v>58</v>
      </c>
      <c r="B27" s="88"/>
      <c r="C27" s="88"/>
      <c r="D27" s="88"/>
      <c r="E27" s="88"/>
      <c r="F27" s="88"/>
      <c r="G27" s="88"/>
      <c r="H27" s="88"/>
      <c r="I27" s="89"/>
      <c r="J27" s="93"/>
      <c r="K27" s="95" t="s">
        <v>13</v>
      </c>
      <c r="L27" s="75">
        <v>88</v>
      </c>
      <c r="M27" s="76"/>
      <c r="N27" s="77"/>
      <c r="O27" s="81" t="str">
        <f>IF(AND(J27&lt;&gt;"",L27&lt;&gt;""),J27*L27,"")</f>
        <v/>
      </c>
      <c r="P27" s="82"/>
      <c r="Q27" s="83"/>
    </row>
    <row r="28" spans="1:17" ht="20.100000000000001" customHeight="1">
      <c r="A28" s="90"/>
      <c r="B28" s="91"/>
      <c r="C28" s="91"/>
      <c r="D28" s="91"/>
      <c r="E28" s="91"/>
      <c r="F28" s="91"/>
      <c r="G28" s="91"/>
      <c r="H28" s="91"/>
      <c r="I28" s="92"/>
      <c r="J28" s="94"/>
      <c r="K28" s="96"/>
      <c r="L28" s="97"/>
      <c r="M28" s="98"/>
      <c r="N28" s="99"/>
      <c r="O28" s="100"/>
      <c r="P28" s="101"/>
      <c r="Q28" s="102"/>
    </row>
    <row r="29" spans="1:17" ht="20.100000000000001" customHeight="1">
      <c r="A29" s="103"/>
      <c r="B29" s="104"/>
      <c r="C29" s="104"/>
      <c r="D29" s="104"/>
      <c r="E29" s="104"/>
      <c r="F29" s="104"/>
      <c r="G29" s="104"/>
      <c r="H29" s="104"/>
      <c r="I29" s="105"/>
      <c r="J29" s="93"/>
      <c r="K29" s="95"/>
      <c r="L29" s="75"/>
      <c r="M29" s="76"/>
      <c r="N29" s="77"/>
      <c r="O29" s="81" t="str">
        <f>IF(AND(J29&lt;&gt;"",L29&lt;&gt;""),J29*L29,"")</f>
        <v/>
      </c>
      <c r="P29" s="82"/>
      <c r="Q29" s="83"/>
    </row>
    <row r="30" spans="1:17" ht="20.100000000000001" customHeight="1" thickBot="1">
      <c r="A30" s="106"/>
      <c r="B30" s="107"/>
      <c r="C30" s="107"/>
      <c r="D30" s="107"/>
      <c r="E30" s="107"/>
      <c r="F30" s="107"/>
      <c r="G30" s="107"/>
      <c r="H30" s="107"/>
      <c r="I30" s="108"/>
      <c r="J30" s="109"/>
      <c r="K30" s="110"/>
      <c r="L30" s="78"/>
      <c r="M30" s="79"/>
      <c r="N30" s="80"/>
      <c r="O30" s="84"/>
      <c r="P30" s="85"/>
      <c r="Q30" s="86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62" t="s">
        <v>43</v>
      </c>
      <c r="J31" s="62"/>
      <c r="K31" s="62"/>
      <c r="L31" s="63">
        <f>SUM(O17:Q30)</f>
        <v>0</v>
      </c>
      <c r="M31" s="64"/>
      <c r="N31" s="64"/>
      <c r="O31" s="64"/>
      <c r="P31" s="64"/>
      <c r="Q31" s="64"/>
    </row>
    <row r="32" spans="1:17" ht="20.100000000000001" customHeight="1">
      <c r="A32" s="3"/>
      <c r="B32" s="13"/>
      <c r="C32" s="13"/>
      <c r="D32" s="13"/>
      <c r="E32" s="13"/>
      <c r="F32" s="13"/>
      <c r="G32" s="3"/>
      <c r="H32" s="3"/>
      <c r="I32" s="55" t="s">
        <v>44</v>
      </c>
      <c r="J32" s="55"/>
      <c r="K32" s="55"/>
      <c r="L32" s="53">
        <f>L31*$T$6</f>
        <v>0</v>
      </c>
      <c r="M32" s="53"/>
      <c r="N32" s="53"/>
      <c r="O32" s="53"/>
      <c r="P32" s="53"/>
      <c r="Q32" s="53"/>
    </row>
    <row r="33" spans="1:17" ht="20.100000000000001" customHeight="1">
      <c r="A33" s="3"/>
      <c r="B33" s="65"/>
      <c r="C33" s="65"/>
      <c r="D33" s="65"/>
      <c r="E33" s="65"/>
      <c r="F33" s="65"/>
      <c r="G33" s="3"/>
      <c r="H33" s="3"/>
      <c r="I33" s="55" t="s">
        <v>45</v>
      </c>
      <c r="J33" s="55"/>
      <c r="K33" s="55"/>
      <c r="L33" s="66">
        <f>L31+L32</f>
        <v>0</v>
      </c>
      <c r="M33" s="66"/>
      <c r="N33" s="66"/>
      <c r="O33" s="66"/>
      <c r="P33" s="66"/>
      <c r="Q33" s="66"/>
    </row>
    <row r="34" spans="1:17" ht="20.100000000000001" customHeight="1">
      <c r="A34" s="3"/>
      <c r="B34" s="12"/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67" t="s">
        <v>46</v>
      </c>
      <c r="B36" s="67"/>
      <c r="C36" s="68" t="s">
        <v>47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20.100000000000001" customHeight="1">
      <c r="A39" s="67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1" spans="1:17" ht="38.25" customHeight="1">
      <c r="A41" s="69" t="s">
        <v>48</v>
      </c>
      <c r="B41" s="70"/>
      <c r="C41" s="71" t="s">
        <v>49</v>
      </c>
      <c r="D41" s="72"/>
      <c r="E41" s="72"/>
      <c r="F41" s="72"/>
      <c r="G41" s="73"/>
      <c r="H41" s="70" t="s">
        <v>50</v>
      </c>
      <c r="I41" s="70"/>
      <c r="J41" s="70"/>
      <c r="K41" s="70"/>
      <c r="L41" s="70" t="s">
        <v>51</v>
      </c>
      <c r="M41" s="70"/>
      <c r="N41" s="70"/>
      <c r="O41" s="70"/>
      <c r="P41" s="70" t="s">
        <v>52</v>
      </c>
      <c r="Q41" s="74"/>
    </row>
    <row r="42" spans="1:17" ht="20.25" customHeight="1"/>
    <row r="43" spans="1:17" ht="20.25" customHeight="1"/>
    <row r="44" spans="1:17" ht="20.25" customHeight="1"/>
  </sheetData>
  <mergeCells count="85">
    <mergeCell ref="B4:C4"/>
    <mergeCell ref="D4:I4"/>
    <mergeCell ref="L4:M4"/>
    <mergeCell ref="N4:Q4"/>
    <mergeCell ref="A1:Q1"/>
    <mergeCell ref="A3:G3"/>
    <mergeCell ref="H3:I3"/>
    <mergeCell ref="L3:M3"/>
    <mergeCell ref="N3:Q3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K12:L12"/>
    <mergeCell ref="M12:Q12"/>
    <mergeCell ref="A14:C14"/>
    <mergeCell ref="D14:G14"/>
    <mergeCell ref="H14:I14"/>
    <mergeCell ref="K14:Q14"/>
    <mergeCell ref="A16:I16"/>
    <mergeCell ref="J16:K16"/>
    <mergeCell ref="L16:N16"/>
    <mergeCell ref="O16:Q16"/>
    <mergeCell ref="A17:I18"/>
    <mergeCell ref="J17:J18"/>
    <mergeCell ref="K17:K18"/>
    <mergeCell ref="L17:N18"/>
    <mergeCell ref="O17:Q18"/>
    <mergeCell ref="A21:I22"/>
    <mergeCell ref="J21:J22"/>
    <mergeCell ref="K21:K22"/>
    <mergeCell ref="L21:N22"/>
    <mergeCell ref="O21:Q22"/>
    <mergeCell ref="A19:I20"/>
    <mergeCell ref="J19:J20"/>
    <mergeCell ref="K19:K20"/>
    <mergeCell ref="L19:N20"/>
    <mergeCell ref="O19:Q20"/>
    <mergeCell ref="I31:K31"/>
    <mergeCell ref="L31:Q31"/>
    <mergeCell ref="B32:F32"/>
    <mergeCell ref="A23:I24"/>
    <mergeCell ref="J23:J24"/>
    <mergeCell ref="K23:K24"/>
    <mergeCell ref="L23:N24"/>
    <mergeCell ref="O23:Q24"/>
    <mergeCell ref="A25:I26"/>
    <mergeCell ref="J25:J26"/>
    <mergeCell ref="K25:K26"/>
    <mergeCell ref="L25:N26"/>
    <mergeCell ref="O25:Q26"/>
    <mergeCell ref="A29:I30"/>
    <mergeCell ref="J29:J30"/>
    <mergeCell ref="K29:K30"/>
    <mergeCell ref="L29:N30"/>
    <mergeCell ref="O29:Q30"/>
    <mergeCell ref="A27:I28"/>
    <mergeCell ref="J27:J28"/>
    <mergeCell ref="K27:K28"/>
    <mergeCell ref="L27:N28"/>
    <mergeCell ref="O27:Q28"/>
    <mergeCell ref="I32:K32"/>
    <mergeCell ref="L32:Q32"/>
    <mergeCell ref="B34:F34"/>
    <mergeCell ref="A36:B39"/>
    <mergeCell ref="C36:Q39"/>
    <mergeCell ref="B33:F33"/>
    <mergeCell ref="I33:K33"/>
    <mergeCell ref="L33:Q33"/>
    <mergeCell ref="A41:B41"/>
    <mergeCell ref="C41:G41"/>
    <mergeCell ref="H41:K41"/>
    <mergeCell ref="L41:O41"/>
    <mergeCell ref="P41:Q41"/>
  </mergeCells>
  <phoneticPr fontId="12"/>
  <dataValidations count="1">
    <dataValidation type="list" allowBlank="1" showInputMessage="1" showErrorMessage="1" sqref="K17 K19 K23 K21 K27 K25 K29" xr:uid="{00000000-0002-0000-01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4"/>
  <sheetViews>
    <sheetView topLeftCell="A4" zoomScaleNormal="100" workbookViewId="0">
      <selection activeCell="AC8" sqref="AC8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L33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49" t="s">
        <v>59</v>
      </c>
      <c r="B17" s="50"/>
      <c r="C17" s="50"/>
      <c r="D17" s="50"/>
      <c r="E17" s="50"/>
      <c r="F17" s="50"/>
      <c r="G17" s="50"/>
      <c r="H17" s="50"/>
      <c r="I17" s="51"/>
      <c r="J17" s="4"/>
      <c r="K17" s="5" t="s">
        <v>10</v>
      </c>
      <c r="L17" s="52">
        <v>6900</v>
      </c>
      <c r="M17" s="52"/>
      <c r="N17" s="52"/>
      <c r="O17" s="53" t="str">
        <f>IF(AND(J17&lt;&gt;"",L17&lt;&gt;""),J17*L17,"")</f>
        <v/>
      </c>
      <c r="P17" s="53"/>
      <c r="Q17" s="54"/>
    </row>
    <row r="18" spans="1:17" ht="20.100000000000001" customHeight="1">
      <c r="A18" s="49" t="s">
        <v>60</v>
      </c>
      <c r="B18" s="50"/>
      <c r="C18" s="50"/>
      <c r="D18" s="50"/>
      <c r="E18" s="50"/>
      <c r="F18" s="50"/>
      <c r="G18" s="50"/>
      <c r="H18" s="50"/>
      <c r="I18" s="51"/>
      <c r="J18" s="4"/>
      <c r="K18" s="5" t="s">
        <v>10</v>
      </c>
      <c r="L18" s="52">
        <v>52800</v>
      </c>
      <c r="M18" s="52"/>
      <c r="N18" s="52"/>
      <c r="O18" s="53" t="str">
        <f t="shared" ref="O18:O30" si="0">IF(AND(J18&lt;&gt;"",L18&lt;&gt;""),J18*L18,"")</f>
        <v/>
      </c>
      <c r="P18" s="53"/>
      <c r="Q18" s="54"/>
    </row>
    <row r="19" spans="1:17" ht="20.100000000000001" customHeight="1">
      <c r="A19" s="49"/>
      <c r="B19" s="50"/>
      <c r="C19" s="50"/>
      <c r="D19" s="50"/>
      <c r="E19" s="50"/>
      <c r="F19" s="50"/>
      <c r="G19" s="50"/>
      <c r="H19" s="50"/>
      <c r="I19" s="51"/>
      <c r="J19" s="4"/>
      <c r="K19" s="5"/>
      <c r="L19" s="52"/>
      <c r="M19" s="52"/>
      <c r="N19" s="52"/>
      <c r="O19" s="53" t="str">
        <f t="shared" si="0"/>
        <v/>
      </c>
      <c r="P19" s="53"/>
      <c r="Q19" s="54"/>
    </row>
    <row r="20" spans="1:17" ht="20.100000000000001" customHeight="1">
      <c r="A20" s="49" t="s">
        <v>61</v>
      </c>
      <c r="B20" s="50"/>
      <c r="C20" s="50"/>
      <c r="D20" s="50"/>
      <c r="E20" s="50"/>
      <c r="F20" s="50"/>
      <c r="G20" s="50"/>
      <c r="H20" s="50"/>
      <c r="I20" s="51"/>
      <c r="J20" s="4"/>
      <c r="K20" s="5" t="s">
        <v>10</v>
      </c>
      <c r="L20" s="52">
        <v>6900</v>
      </c>
      <c r="M20" s="52"/>
      <c r="N20" s="52"/>
      <c r="O20" s="53" t="str">
        <f t="shared" si="0"/>
        <v/>
      </c>
      <c r="P20" s="53"/>
      <c r="Q20" s="54"/>
    </row>
    <row r="21" spans="1:17" ht="20.100000000000001" customHeight="1">
      <c r="A21" s="49" t="s">
        <v>62</v>
      </c>
      <c r="B21" s="50"/>
      <c r="C21" s="50"/>
      <c r="D21" s="50"/>
      <c r="E21" s="50"/>
      <c r="F21" s="50"/>
      <c r="G21" s="50"/>
      <c r="H21" s="50"/>
      <c r="I21" s="51"/>
      <c r="J21" s="4"/>
      <c r="K21" s="5" t="s">
        <v>10</v>
      </c>
      <c r="L21" s="52">
        <v>52800</v>
      </c>
      <c r="M21" s="52"/>
      <c r="N21" s="52"/>
      <c r="O21" s="53" t="str">
        <f t="shared" si="0"/>
        <v/>
      </c>
      <c r="P21" s="53"/>
      <c r="Q21" s="54"/>
    </row>
    <row r="22" spans="1:17" ht="20.100000000000001" customHeight="1">
      <c r="A22" s="49"/>
      <c r="B22" s="50"/>
      <c r="C22" s="50"/>
      <c r="D22" s="50"/>
      <c r="E22" s="50"/>
      <c r="F22" s="50"/>
      <c r="G22" s="50"/>
      <c r="H22" s="50"/>
      <c r="I22" s="51"/>
      <c r="J22" s="4"/>
      <c r="K22" s="5"/>
      <c r="L22" s="52"/>
      <c r="M22" s="52"/>
      <c r="N22" s="52"/>
      <c r="O22" s="53" t="str">
        <f t="shared" si="0"/>
        <v/>
      </c>
      <c r="P22" s="53"/>
      <c r="Q22" s="54"/>
    </row>
    <row r="23" spans="1:17" ht="20.100000000000001" customHeight="1">
      <c r="A23" s="49" t="s">
        <v>63</v>
      </c>
      <c r="B23" s="50"/>
      <c r="C23" s="50"/>
      <c r="D23" s="50"/>
      <c r="E23" s="50"/>
      <c r="F23" s="50"/>
      <c r="G23" s="50"/>
      <c r="H23" s="50"/>
      <c r="I23" s="51"/>
      <c r="J23" s="4"/>
      <c r="K23" s="5" t="s">
        <v>10</v>
      </c>
      <c r="L23" s="52">
        <v>7300</v>
      </c>
      <c r="M23" s="52"/>
      <c r="N23" s="52"/>
      <c r="O23" s="53" t="str">
        <f t="shared" si="0"/>
        <v/>
      </c>
      <c r="P23" s="53"/>
      <c r="Q23" s="54"/>
    </row>
    <row r="24" spans="1:17" ht="20.100000000000001" customHeight="1">
      <c r="A24" s="49" t="s">
        <v>64</v>
      </c>
      <c r="B24" s="50"/>
      <c r="C24" s="50"/>
      <c r="D24" s="50"/>
      <c r="E24" s="50"/>
      <c r="F24" s="50"/>
      <c r="G24" s="50"/>
      <c r="H24" s="50"/>
      <c r="I24" s="51"/>
      <c r="J24" s="4"/>
      <c r="K24" s="5" t="s">
        <v>10</v>
      </c>
      <c r="L24" s="52">
        <v>53300</v>
      </c>
      <c r="M24" s="52"/>
      <c r="N24" s="52"/>
      <c r="O24" s="53" t="str">
        <f t="shared" si="0"/>
        <v/>
      </c>
      <c r="P24" s="53"/>
      <c r="Q24" s="54"/>
    </row>
    <row r="25" spans="1:17" ht="20.100000000000001" customHeight="1">
      <c r="A25" s="49"/>
      <c r="B25" s="50"/>
      <c r="C25" s="50"/>
      <c r="D25" s="50"/>
      <c r="E25" s="50"/>
      <c r="F25" s="50"/>
      <c r="G25" s="50"/>
      <c r="H25" s="50"/>
      <c r="I25" s="51"/>
      <c r="J25" s="4"/>
      <c r="K25" s="5"/>
      <c r="L25" s="52"/>
      <c r="M25" s="52"/>
      <c r="N25" s="52"/>
      <c r="O25" s="53" t="str">
        <f t="shared" si="0"/>
        <v/>
      </c>
      <c r="P25" s="53"/>
      <c r="Q25" s="54"/>
    </row>
    <row r="26" spans="1:17" ht="20.100000000000001" customHeight="1">
      <c r="A26" s="49" t="s">
        <v>65</v>
      </c>
      <c r="B26" s="50"/>
      <c r="C26" s="50"/>
      <c r="D26" s="50"/>
      <c r="E26" s="50"/>
      <c r="F26" s="50"/>
      <c r="G26" s="50"/>
      <c r="H26" s="50"/>
      <c r="I26" s="51"/>
      <c r="J26" s="4"/>
      <c r="K26" s="5" t="s">
        <v>10</v>
      </c>
      <c r="L26" s="52">
        <v>7300</v>
      </c>
      <c r="M26" s="52"/>
      <c r="N26" s="52"/>
      <c r="O26" s="53" t="str">
        <f t="shared" si="0"/>
        <v/>
      </c>
      <c r="P26" s="53"/>
      <c r="Q26" s="54"/>
    </row>
    <row r="27" spans="1:17" ht="20.100000000000001" customHeight="1">
      <c r="A27" s="49" t="s">
        <v>66</v>
      </c>
      <c r="B27" s="50"/>
      <c r="C27" s="50"/>
      <c r="D27" s="50"/>
      <c r="E27" s="50"/>
      <c r="F27" s="50"/>
      <c r="G27" s="50"/>
      <c r="H27" s="50"/>
      <c r="I27" s="51"/>
      <c r="J27" s="4"/>
      <c r="K27" s="5" t="s">
        <v>10</v>
      </c>
      <c r="L27" s="52">
        <v>53300</v>
      </c>
      <c r="M27" s="52"/>
      <c r="N27" s="52"/>
      <c r="O27" s="53" t="str">
        <f t="shared" si="0"/>
        <v/>
      </c>
      <c r="P27" s="53"/>
      <c r="Q27" s="54"/>
    </row>
    <row r="28" spans="1:17" ht="20.100000000000001" customHeight="1">
      <c r="A28" s="49"/>
      <c r="B28" s="50"/>
      <c r="C28" s="50"/>
      <c r="D28" s="50"/>
      <c r="E28" s="50"/>
      <c r="F28" s="50"/>
      <c r="G28" s="50"/>
      <c r="H28" s="50"/>
      <c r="I28" s="51"/>
      <c r="J28" s="4"/>
      <c r="K28" s="5"/>
      <c r="L28" s="52"/>
      <c r="M28" s="52"/>
      <c r="N28" s="52"/>
      <c r="O28" s="53" t="str">
        <f t="shared" si="0"/>
        <v/>
      </c>
      <c r="P28" s="53"/>
      <c r="Q28" s="54"/>
    </row>
    <row r="29" spans="1:17" ht="20.100000000000001" customHeight="1">
      <c r="A29" s="49" t="s">
        <v>67</v>
      </c>
      <c r="B29" s="50"/>
      <c r="C29" s="50"/>
      <c r="D29" s="50"/>
      <c r="E29" s="50"/>
      <c r="F29" s="50"/>
      <c r="G29" s="50"/>
      <c r="H29" s="50"/>
      <c r="I29" s="51"/>
      <c r="J29" s="4"/>
      <c r="K29" s="5" t="s">
        <v>10</v>
      </c>
      <c r="L29" s="52">
        <v>50500</v>
      </c>
      <c r="M29" s="52"/>
      <c r="N29" s="52"/>
      <c r="O29" s="53" t="str">
        <f t="shared" ref="O29" si="1">IF(AND(J29&lt;&gt;"",L29&lt;&gt;""),J29*L29,"")</f>
        <v/>
      </c>
      <c r="P29" s="53"/>
      <c r="Q29" s="54"/>
    </row>
    <row r="30" spans="1:17" ht="20.100000000000001" customHeight="1" thickBot="1">
      <c r="A30" s="56" t="s">
        <v>68</v>
      </c>
      <c r="B30" s="57"/>
      <c r="C30" s="57"/>
      <c r="D30" s="57"/>
      <c r="E30" s="57"/>
      <c r="F30" s="57"/>
      <c r="G30" s="57"/>
      <c r="H30" s="57"/>
      <c r="I30" s="58"/>
      <c r="J30" s="8"/>
      <c r="K30" s="9" t="s">
        <v>10</v>
      </c>
      <c r="L30" s="59">
        <v>50500</v>
      </c>
      <c r="M30" s="59"/>
      <c r="N30" s="59"/>
      <c r="O30" s="60" t="str">
        <f t="shared" si="0"/>
        <v/>
      </c>
      <c r="P30" s="60"/>
      <c r="Q30" s="61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62" t="s">
        <v>43</v>
      </c>
      <c r="J31" s="62"/>
      <c r="K31" s="62"/>
      <c r="L31" s="63">
        <f>SUM(O17:Q30)</f>
        <v>0</v>
      </c>
      <c r="M31" s="64"/>
      <c r="N31" s="64"/>
      <c r="O31" s="64"/>
      <c r="P31" s="64"/>
      <c r="Q31" s="64"/>
    </row>
    <row r="32" spans="1:17" ht="20.100000000000001" customHeight="1">
      <c r="A32" s="3"/>
      <c r="B32" s="13"/>
      <c r="C32" s="13"/>
      <c r="D32" s="13"/>
      <c r="E32" s="13"/>
      <c r="F32" s="13"/>
      <c r="G32" s="3"/>
      <c r="H32" s="3"/>
      <c r="I32" s="55" t="s">
        <v>44</v>
      </c>
      <c r="J32" s="55"/>
      <c r="K32" s="55"/>
      <c r="L32" s="53">
        <f>L31*$T$6</f>
        <v>0</v>
      </c>
      <c r="M32" s="53"/>
      <c r="N32" s="53"/>
      <c r="O32" s="53"/>
      <c r="P32" s="53"/>
      <c r="Q32" s="53"/>
    </row>
    <row r="33" spans="1:17" ht="20.100000000000001" customHeight="1">
      <c r="A33" s="3"/>
      <c r="B33" s="65"/>
      <c r="C33" s="65"/>
      <c r="D33" s="65"/>
      <c r="E33" s="65"/>
      <c r="F33" s="65"/>
      <c r="G33" s="3"/>
      <c r="H33" s="3"/>
      <c r="I33" s="55" t="s">
        <v>45</v>
      </c>
      <c r="J33" s="55"/>
      <c r="K33" s="55"/>
      <c r="L33" s="66">
        <f>L31+L32</f>
        <v>0</v>
      </c>
      <c r="M33" s="66"/>
      <c r="N33" s="66"/>
      <c r="O33" s="66"/>
      <c r="P33" s="66"/>
      <c r="Q33" s="66"/>
    </row>
    <row r="34" spans="1:17" ht="20.100000000000001" customHeight="1">
      <c r="A34" s="3"/>
      <c r="B34" s="12"/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67" t="s">
        <v>46</v>
      </c>
      <c r="B36" s="67"/>
      <c r="C36" s="68" t="s">
        <v>47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20.100000000000001" customHeight="1">
      <c r="A39" s="67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1" spans="1:17" ht="38.25" customHeight="1">
      <c r="A41" s="69" t="s">
        <v>48</v>
      </c>
      <c r="B41" s="70"/>
      <c r="C41" s="71" t="s">
        <v>49</v>
      </c>
      <c r="D41" s="72"/>
      <c r="E41" s="72"/>
      <c r="F41" s="72"/>
      <c r="G41" s="73"/>
      <c r="H41" s="70" t="s">
        <v>50</v>
      </c>
      <c r="I41" s="70"/>
      <c r="J41" s="70"/>
      <c r="K41" s="70"/>
      <c r="L41" s="70" t="s">
        <v>51</v>
      </c>
      <c r="M41" s="70"/>
      <c r="N41" s="70"/>
      <c r="O41" s="70"/>
      <c r="P41" s="70" t="s">
        <v>52</v>
      </c>
      <c r="Q41" s="74"/>
    </row>
    <row r="42" spans="1:17" ht="20.25" customHeight="1"/>
    <row r="43" spans="1:17" ht="20.25" customHeight="1"/>
    <row r="44" spans="1:17" ht="20.25" customHeight="1"/>
  </sheetData>
  <mergeCells count="92">
    <mergeCell ref="B4:C4"/>
    <mergeCell ref="D4:I4"/>
    <mergeCell ref="L4:M4"/>
    <mergeCell ref="N4:Q4"/>
    <mergeCell ref="A1:Q1"/>
    <mergeCell ref="A3:G3"/>
    <mergeCell ref="H3:I3"/>
    <mergeCell ref="L3:M3"/>
    <mergeCell ref="N3:Q3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K12:L12"/>
    <mergeCell ref="M12:Q12"/>
    <mergeCell ref="A14:C14"/>
    <mergeCell ref="D14:G14"/>
    <mergeCell ref="H14:I14"/>
    <mergeCell ref="K14:Q14"/>
    <mergeCell ref="A16:I16"/>
    <mergeCell ref="J16:K16"/>
    <mergeCell ref="L16:N16"/>
    <mergeCell ref="O16:Q16"/>
    <mergeCell ref="A17:I17"/>
    <mergeCell ref="L17:N17"/>
    <mergeCell ref="O17:Q17"/>
    <mergeCell ref="A18:I18"/>
    <mergeCell ref="L18:N18"/>
    <mergeCell ref="O18:Q18"/>
    <mergeCell ref="A19:I19"/>
    <mergeCell ref="L19:N19"/>
    <mergeCell ref="O19:Q19"/>
    <mergeCell ref="A20:I20"/>
    <mergeCell ref="L20:N20"/>
    <mergeCell ref="O20:Q20"/>
    <mergeCell ref="A21:I21"/>
    <mergeCell ref="L21:N21"/>
    <mergeCell ref="O21:Q21"/>
    <mergeCell ref="A22:I22"/>
    <mergeCell ref="L22:N22"/>
    <mergeCell ref="O22:Q22"/>
    <mergeCell ref="A23:I23"/>
    <mergeCell ref="L23:N23"/>
    <mergeCell ref="O23:Q23"/>
    <mergeCell ref="A24:I24"/>
    <mergeCell ref="L24:N24"/>
    <mergeCell ref="O24:Q24"/>
    <mergeCell ref="A25:I25"/>
    <mergeCell ref="L25:N25"/>
    <mergeCell ref="O25:Q25"/>
    <mergeCell ref="A28:I28"/>
    <mergeCell ref="L28:N28"/>
    <mergeCell ref="O28:Q28"/>
    <mergeCell ref="A30:I30"/>
    <mergeCell ref="L30:N30"/>
    <mergeCell ref="O30:Q30"/>
    <mergeCell ref="A29:I29"/>
    <mergeCell ref="L29:N29"/>
    <mergeCell ref="O29:Q29"/>
    <mergeCell ref="A26:I26"/>
    <mergeCell ref="L26:N26"/>
    <mergeCell ref="O26:Q26"/>
    <mergeCell ref="A27:I27"/>
    <mergeCell ref="L27:N27"/>
    <mergeCell ref="O27:Q27"/>
    <mergeCell ref="I31:K31"/>
    <mergeCell ref="L31:Q31"/>
    <mergeCell ref="B32:F32"/>
    <mergeCell ref="I32:K32"/>
    <mergeCell ref="A36:B39"/>
    <mergeCell ref="C36:Q39"/>
    <mergeCell ref="L32:Q32"/>
    <mergeCell ref="B34:F34"/>
    <mergeCell ref="B33:F33"/>
    <mergeCell ref="I33:K33"/>
    <mergeCell ref="L33:Q33"/>
    <mergeCell ref="A41:B41"/>
    <mergeCell ref="C41:G41"/>
    <mergeCell ref="H41:K41"/>
    <mergeCell ref="L41:O41"/>
    <mergeCell ref="P41:Q41"/>
  </mergeCells>
  <phoneticPr fontId="12"/>
  <dataValidations count="1">
    <dataValidation type="list" allowBlank="1" showInputMessage="1" showErrorMessage="1" sqref="K17:K30" xr:uid="{00000000-0002-0000-02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4"/>
  <sheetViews>
    <sheetView zoomScaleNormal="100" workbookViewId="0">
      <selection activeCell="J25" sqref="J25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L33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49" t="s">
        <v>69</v>
      </c>
      <c r="B17" s="50"/>
      <c r="C17" s="50"/>
      <c r="D17" s="50"/>
      <c r="E17" s="50"/>
      <c r="F17" s="50"/>
      <c r="G17" s="50"/>
      <c r="H17" s="50"/>
      <c r="I17" s="51"/>
      <c r="J17" s="4"/>
      <c r="K17" s="5" t="s">
        <v>10</v>
      </c>
      <c r="L17" s="52">
        <v>6300</v>
      </c>
      <c r="M17" s="52"/>
      <c r="N17" s="52"/>
      <c r="O17" s="53" t="str">
        <f>IF(AND(J17&lt;&gt;"",L17&lt;&gt;""),J17*L17,"")</f>
        <v/>
      </c>
      <c r="P17" s="53"/>
      <c r="Q17" s="54"/>
    </row>
    <row r="18" spans="1:17" ht="20.100000000000001" customHeight="1">
      <c r="A18" s="49" t="s">
        <v>70</v>
      </c>
      <c r="B18" s="50"/>
      <c r="C18" s="50"/>
      <c r="D18" s="50"/>
      <c r="E18" s="50"/>
      <c r="F18" s="50"/>
      <c r="G18" s="50"/>
      <c r="H18" s="50"/>
      <c r="I18" s="51"/>
      <c r="J18" s="4"/>
      <c r="K18" s="5" t="s">
        <v>10</v>
      </c>
      <c r="L18" s="52">
        <v>6300</v>
      </c>
      <c r="M18" s="52"/>
      <c r="N18" s="52"/>
      <c r="O18" s="53" t="str">
        <f t="shared" ref="O18:O30" si="0">IF(AND(J18&lt;&gt;"",L18&lt;&gt;""),J18*L18,"")</f>
        <v/>
      </c>
      <c r="P18" s="53"/>
      <c r="Q18" s="54"/>
    </row>
    <row r="19" spans="1:17" ht="20.100000000000001" customHeight="1">
      <c r="A19" s="49" t="s">
        <v>71</v>
      </c>
      <c r="B19" s="50"/>
      <c r="C19" s="50"/>
      <c r="D19" s="50"/>
      <c r="E19" s="50"/>
      <c r="F19" s="50"/>
      <c r="G19" s="50"/>
      <c r="H19" s="50"/>
      <c r="I19" s="51"/>
      <c r="J19" s="4"/>
      <c r="K19" s="5" t="s">
        <v>10</v>
      </c>
      <c r="L19" s="52">
        <v>6300</v>
      </c>
      <c r="M19" s="52"/>
      <c r="N19" s="52"/>
      <c r="O19" s="53" t="str">
        <f t="shared" si="0"/>
        <v/>
      </c>
      <c r="P19" s="53"/>
      <c r="Q19" s="54"/>
    </row>
    <row r="20" spans="1:17" ht="20.100000000000001" customHeight="1">
      <c r="A20" s="49" t="s">
        <v>72</v>
      </c>
      <c r="B20" s="50"/>
      <c r="C20" s="50"/>
      <c r="D20" s="50"/>
      <c r="E20" s="50"/>
      <c r="F20" s="50"/>
      <c r="G20" s="50"/>
      <c r="H20" s="50"/>
      <c r="I20" s="51"/>
      <c r="J20" s="4"/>
      <c r="K20" s="5" t="s">
        <v>10</v>
      </c>
      <c r="L20" s="52">
        <v>6300</v>
      </c>
      <c r="M20" s="52"/>
      <c r="N20" s="52"/>
      <c r="O20" s="53" t="str">
        <f t="shared" si="0"/>
        <v/>
      </c>
      <c r="P20" s="53"/>
      <c r="Q20" s="54"/>
    </row>
    <row r="21" spans="1:17" ht="20.100000000000001" customHeight="1">
      <c r="A21" s="49" t="s">
        <v>73</v>
      </c>
      <c r="B21" s="50"/>
      <c r="C21" s="50"/>
      <c r="D21" s="50"/>
      <c r="E21" s="50"/>
      <c r="F21" s="50"/>
      <c r="G21" s="50"/>
      <c r="H21" s="50"/>
      <c r="I21" s="51"/>
      <c r="J21" s="4"/>
      <c r="K21" s="5" t="s">
        <v>10</v>
      </c>
      <c r="L21" s="52">
        <v>6300</v>
      </c>
      <c r="M21" s="52"/>
      <c r="N21" s="52"/>
      <c r="O21" s="53" t="str">
        <f t="shared" si="0"/>
        <v/>
      </c>
      <c r="P21" s="53"/>
      <c r="Q21" s="54"/>
    </row>
    <row r="22" spans="1:17" ht="20.100000000000001" customHeight="1">
      <c r="A22" s="49" t="s">
        <v>74</v>
      </c>
      <c r="B22" s="50"/>
      <c r="C22" s="50"/>
      <c r="D22" s="50"/>
      <c r="E22" s="50"/>
      <c r="F22" s="50"/>
      <c r="G22" s="50"/>
      <c r="H22" s="50"/>
      <c r="I22" s="51"/>
      <c r="J22" s="4"/>
      <c r="K22" s="5" t="s">
        <v>10</v>
      </c>
      <c r="L22" s="52">
        <v>6300</v>
      </c>
      <c r="M22" s="52"/>
      <c r="N22" s="52"/>
      <c r="O22" s="53" t="str">
        <f t="shared" si="0"/>
        <v/>
      </c>
      <c r="P22" s="53"/>
      <c r="Q22" s="54"/>
    </row>
    <row r="23" spans="1:17" ht="20.100000000000001" customHeight="1">
      <c r="A23" s="49" t="s">
        <v>75</v>
      </c>
      <c r="B23" s="50"/>
      <c r="C23" s="50"/>
      <c r="D23" s="50"/>
      <c r="E23" s="50"/>
      <c r="F23" s="50"/>
      <c r="G23" s="50"/>
      <c r="H23" s="50"/>
      <c r="I23" s="51"/>
      <c r="J23" s="4"/>
      <c r="K23" s="5" t="s">
        <v>10</v>
      </c>
      <c r="L23" s="52">
        <v>6300</v>
      </c>
      <c r="M23" s="52"/>
      <c r="N23" s="52"/>
      <c r="O23" s="53" t="str">
        <f t="shared" si="0"/>
        <v/>
      </c>
      <c r="P23" s="53"/>
      <c r="Q23" s="54"/>
    </row>
    <row r="24" spans="1:17" ht="20.100000000000001" customHeight="1">
      <c r="A24" s="49" t="s">
        <v>76</v>
      </c>
      <c r="B24" s="50"/>
      <c r="C24" s="50"/>
      <c r="D24" s="50"/>
      <c r="E24" s="50"/>
      <c r="F24" s="50"/>
      <c r="G24" s="50"/>
      <c r="H24" s="50"/>
      <c r="I24" s="51"/>
      <c r="J24" s="4"/>
      <c r="K24" s="5" t="s">
        <v>10</v>
      </c>
      <c r="L24" s="52">
        <v>42300</v>
      </c>
      <c r="M24" s="52"/>
      <c r="N24" s="52"/>
      <c r="O24" s="53" t="str">
        <f>IF(AND(J24&lt;&gt;"",L24&lt;&gt;""),J24*L24,"")</f>
        <v/>
      </c>
      <c r="P24" s="53"/>
      <c r="Q24" s="54"/>
    </row>
    <row r="25" spans="1:17" ht="20.100000000000001" customHeight="1">
      <c r="A25" s="49" t="s">
        <v>77</v>
      </c>
      <c r="B25" s="50"/>
      <c r="C25" s="50"/>
      <c r="D25" s="50"/>
      <c r="E25" s="50"/>
      <c r="F25" s="50"/>
      <c r="G25" s="50"/>
      <c r="H25" s="50"/>
      <c r="I25" s="51"/>
      <c r="J25" s="4"/>
      <c r="K25" s="5" t="s">
        <v>10</v>
      </c>
      <c r="L25" s="111">
        <v>42300</v>
      </c>
      <c r="M25" s="112"/>
      <c r="N25" s="113"/>
      <c r="O25" s="53" t="str">
        <f>IF(AND(J25&lt;&gt;"",L25&lt;&gt;""),J25*L25,"")</f>
        <v/>
      </c>
      <c r="P25" s="53"/>
      <c r="Q25" s="54"/>
    </row>
    <row r="26" spans="1:17" ht="20.100000000000001" customHeight="1">
      <c r="A26" s="49" t="s">
        <v>78</v>
      </c>
      <c r="B26" s="50"/>
      <c r="C26" s="50"/>
      <c r="D26" s="50"/>
      <c r="E26" s="50"/>
      <c r="F26" s="50"/>
      <c r="G26" s="50"/>
      <c r="H26" s="50"/>
      <c r="I26" s="51"/>
      <c r="J26" s="4"/>
      <c r="K26" s="5" t="s">
        <v>10</v>
      </c>
      <c r="L26" s="52">
        <v>42300</v>
      </c>
      <c r="M26" s="52"/>
      <c r="N26" s="52"/>
      <c r="O26" s="53" t="str">
        <f t="shared" si="0"/>
        <v/>
      </c>
      <c r="P26" s="53"/>
      <c r="Q26" s="54"/>
    </row>
    <row r="27" spans="1:17" ht="20.100000000000001" customHeight="1">
      <c r="A27" s="49" t="s">
        <v>79</v>
      </c>
      <c r="B27" s="50"/>
      <c r="C27" s="50"/>
      <c r="D27" s="50"/>
      <c r="E27" s="50"/>
      <c r="F27" s="50"/>
      <c r="G27" s="50"/>
      <c r="H27" s="50"/>
      <c r="I27" s="51"/>
      <c r="J27" s="4"/>
      <c r="K27" s="5" t="s">
        <v>10</v>
      </c>
      <c r="L27" s="52">
        <v>42300</v>
      </c>
      <c r="M27" s="52"/>
      <c r="N27" s="52"/>
      <c r="O27" s="53" t="str">
        <f t="shared" si="0"/>
        <v/>
      </c>
      <c r="P27" s="53"/>
      <c r="Q27" s="54"/>
    </row>
    <row r="28" spans="1:17" ht="20.100000000000001" customHeight="1">
      <c r="A28" s="49" t="s">
        <v>80</v>
      </c>
      <c r="B28" s="50"/>
      <c r="C28" s="50"/>
      <c r="D28" s="50"/>
      <c r="E28" s="50"/>
      <c r="F28" s="50"/>
      <c r="G28" s="50"/>
      <c r="H28" s="50"/>
      <c r="I28" s="51"/>
      <c r="J28" s="4"/>
      <c r="K28" s="5" t="s">
        <v>10</v>
      </c>
      <c r="L28" s="52">
        <v>42300</v>
      </c>
      <c r="M28" s="52"/>
      <c r="N28" s="52"/>
      <c r="O28" s="53" t="str">
        <f t="shared" si="0"/>
        <v/>
      </c>
      <c r="P28" s="53"/>
      <c r="Q28" s="54"/>
    </row>
    <row r="29" spans="1:17" ht="20.100000000000001" customHeight="1">
      <c r="A29" s="49" t="s">
        <v>81</v>
      </c>
      <c r="B29" s="50"/>
      <c r="C29" s="50"/>
      <c r="D29" s="50"/>
      <c r="E29" s="50"/>
      <c r="F29" s="50"/>
      <c r="G29" s="50"/>
      <c r="H29" s="50"/>
      <c r="I29" s="51"/>
      <c r="J29" s="4"/>
      <c r="K29" s="5" t="s">
        <v>10</v>
      </c>
      <c r="L29" s="52">
        <v>42300</v>
      </c>
      <c r="M29" s="52"/>
      <c r="N29" s="52"/>
      <c r="O29" s="53" t="str">
        <f t="shared" si="0"/>
        <v/>
      </c>
      <c r="P29" s="53"/>
      <c r="Q29" s="54"/>
    </row>
    <row r="30" spans="1:17" ht="20.100000000000001" customHeight="1" thickBot="1">
      <c r="A30" s="56" t="s">
        <v>82</v>
      </c>
      <c r="B30" s="57"/>
      <c r="C30" s="57"/>
      <c r="D30" s="57"/>
      <c r="E30" s="57"/>
      <c r="F30" s="57"/>
      <c r="G30" s="57"/>
      <c r="H30" s="57"/>
      <c r="I30" s="58"/>
      <c r="J30" s="8"/>
      <c r="K30" s="9" t="s">
        <v>10</v>
      </c>
      <c r="L30" s="59">
        <v>42300</v>
      </c>
      <c r="M30" s="59"/>
      <c r="N30" s="59"/>
      <c r="O30" s="60" t="str">
        <f t="shared" si="0"/>
        <v/>
      </c>
      <c r="P30" s="60"/>
      <c r="Q30" s="61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62" t="s">
        <v>43</v>
      </c>
      <c r="J31" s="62"/>
      <c r="K31" s="62"/>
      <c r="L31" s="63">
        <f>SUM(O17:Q30)</f>
        <v>0</v>
      </c>
      <c r="M31" s="64"/>
      <c r="N31" s="64"/>
      <c r="O31" s="64"/>
      <c r="P31" s="64"/>
      <c r="Q31" s="64"/>
    </row>
    <row r="32" spans="1:17" ht="20.100000000000001" customHeight="1">
      <c r="A32" s="3"/>
      <c r="B32" s="13"/>
      <c r="C32" s="13"/>
      <c r="D32" s="13"/>
      <c r="E32" s="13"/>
      <c r="F32" s="13"/>
      <c r="G32" s="3"/>
      <c r="H32" s="3"/>
      <c r="I32" s="55" t="s">
        <v>44</v>
      </c>
      <c r="J32" s="55"/>
      <c r="K32" s="55"/>
      <c r="L32" s="53">
        <f>L31*$T$6</f>
        <v>0</v>
      </c>
      <c r="M32" s="53"/>
      <c r="N32" s="53"/>
      <c r="O32" s="53"/>
      <c r="P32" s="53"/>
      <c r="Q32" s="53"/>
    </row>
    <row r="33" spans="1:17" ht="20.100000000000001" customHeight="1">
      <c r="A33" s="3"/>
      <c r="B33" s="65"/>
      <c r="C33" s="65"/>
      <c r="D33" s="65"/>
      <c r="E33" s="65"/>
      <c r="F33" s="65"/>
      <c r="G33" s="3"/>
      <c r="H33" s="3"/>
      <c r="I33" s="55" t="s">
        <v>45</v>
      </c>
      <c r="J33" s="55"/>
      <c r="K33" s="55"/>
      <c r="L33" s="66">
        <f>L31+L32</f>
        <v>0</v>
      </c>
      <c r="M33" s="66"/>
      <c r="N33" s="66"/>
      <c r="O33" s="66"/>
      <c r="P33" s="66"/>
      <c r="Q33" s="66"/>
    </row>
    <row r="34" spans="1:17" ht="20.100000000000001" customHeight="1">
      <c r="A34" s="3"/>
      <c r="B34" s="12"/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67" t="s">
        <v>46</v>
      </c>
      <c r="B36" s="67"/>
      <c r="C36" s="68" t="s">
        <v>47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20.100000000000001" customHeight="1">
      <c r="A39" s="67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1" spans="1:17" ht="38.25" customHeight="1">
      <c r="A41" s="69" t="s">
        <v>48</v>
      </c>
      <c r="B41" s="70"/>
      <c r="C41" s="71" t="s">
        <v>49</v>
      </c>
      <c r="D41" s="72"/>
      <c r="E41" s="72"/>
      <c r="F41" s="72"/>
      <c r="G41" s="73"/>
      <c r="H41" s="70" t="s">
        <v>50</v>
      </c>
      <c r="I41" s="70"/>
      <c r="J41" s="70"/>
      <c r="K41" s="70"/>
      <c r="L41" s="70" t="s">
        <v>51</v>
      </c>
      <c r="M41" s="70"/>
      <c r="N41" s="70"/>
      <c r="O41" s="70"/>
      <c r="P41" s="70" t="s">
        <v>52</v>
      </c>
      <c r="Q41" s="74"/>
    </row>
    <row r="42" spans="1:17" ht="20.25" customHeight="1"/>
    <row r="43" spans="1:17" ht="20.25" customHeight="1"/>
    <row r="44" spans="1:17" ht="20.25" customHeight="1"/>
  </sheetData>
  <mergeCells count="92">
    <mergeCell ref="A41:B41"/>
    <mergeCell ref="C41:G41"/>
    <mergeCell ref="H41:K41"/>
    <mergeCell ref="L41:O41"/>
    <mergeCell ref="P41:Q41"/>
    <mergeCell ref="B33:F33"/>
    <mergeCell ref="I33:K33"/>
    <mergeCell ref="L33:Q33"/>
    <mergeCell ref="B34:F34"/>
    <mergeCell ref="A36:B39"/>
    <mergeCell ref="C36:Q39"/>
    <mergeCell ref="B32:F32"/>
    <mergeCell ref="I32:K32"/>
    <mergeCell ref="L32:Q32"/>
    <mergeCell ref="A28:I28"/>
    <mergeCell ref="L28:N28"/>
    <mergeCell ref="O28:Q28"/>
    <mergeCell ref="A29:I29"/>
    <mergeCell ref="L29:N29"/>
    <mergeCell ref="O29:Q29"/>
    <mergeCell ref="A30:I30"/>
    <mergeCell ref="L30:N30"/>
    <mergeCell ref="O30:Q30"/>
    <mergeCell ref="I31:K31"/>
    <mergeCell ref="L31:Q31"/>
    <mergeCell ref="A26:I26"/>
    <mergeCell ref="L26:N26"/>
    <mergeCell ref="O26:Q26"/>
    <mergeCell ref="A27:I27"/>
    <mergeCell ref="L27:N27"/>
    <mergeCell ref="O27:Q27"/>
    <mergeCell ref="A24:I24"/>
    <mergeCell ref="L24:N24"/>
    <mergeCell ref="O24:Q24"/>
    <mergeCell ref="A25:I25"/>
    <mergeCell ref="L25:N25"/>
    <mergeCell ref="O25:Q25"/>
    <mergeCell ref="A22:I22"/>
    <mergeCell ref="L22:N22"/>
    <mergeCell ref="O22:Q22"/>
    <mergeCell ref="A23:I23"/>
    <mergeCell ref="L23:N23"/>
    <mergeCell ref="O23:Q23"/>
    <mergeCell ref="A20:I20"/>
    <mergeCell ref="L20:N20"/>
    <mergeCell ref="O20:Q20"/>
    <mergeCell ref="A21:I21"/>
    <mergeCell ref="L21:N21"/>
    <mergeCell ref="O21:Q21"/>
    <mergeCell ref="A18:I18"/>
    <mergeCell ref="L18:N18"/>
    <mergeCell ref="O18:Q18"/>
    <mergeCell ref="A19:I19"/>
    <mergeCell ref="L19:N19"/>
    <mergeCell ref="O19:Q19"/>
    <mergeCell ref="A16:I16"/>
    <mergeCell ref="J16:K16"/>
    <mergeCell ref="L16:N16"/>
    <mergeCell ref="O16:Q16"/>
    <mergeCell ref="A17:I17"/>
    <mergeCell ref="L17:N17"/>
    <mergeCell ref="O17:Q17"/>
    <mergeCell ref="K12:L12"/>
    <mergeCell ref="M12:Q12"/>
    <mergeCell ref="A14:C14"/>
    <mergeCell ref="D14:G14"/>
    <mergeCell ref="H14:I14"/>
    <mergeCell ref="K14:Q14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B4:C4"/>
    <mergeCell ref="D4:I4"/>
    <mergeCell ref="L4:M4"/>
    <mergeCell ref="N4:Q4"/>
    <mergeCell ref="A1:Q1"/>
    <mergeCell ref="A3:G3"/>
    <mergeCell ref="H3:I3"/>
    <mergeCell ref="L3:M3"/>
    <mergeCell ref="N3:Q3"/>
  </mergeCells>
  <phoneticPr fontId="12"/>
  <dataValidations count="1">
    <dataValidation type="list" allowBlank="1" showInputMessage="1" showErrorMessage="1" sqref="K17:K30" xr:uid="{00000000-0002-0000-03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43"/>
  <sheetViews>
    <sheetView tabSelected="1" topLeftCell="A7" zoomScaleNormal="100" workbookViewId="0">
      <selection activeCell="C35" sqref="C35:Q38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L32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49" t="s">
        <v>83</v>
      </c>
      <c r="B17" s="50"/>
      <c r="C17" s="50"/>
      <c r="D17" s="50"/>
      <c r="E17" s="50"/>
      <c r="F17" s="50"/>
      <c r="G17" s="50"/>
      <c r="H17" s="50"/>
      <c r="I17" s="51"/>
      <c r="J17" s="4"/>
      <c r="K17" s="5" t="s">
        <v>10</v>
      </c>
      <c r="L17" s="52">
        <v>46400</v>
      </c>
      <c r="M17" s="52"/>
      <c r="N17" s="52"/>
      <c r="O17" s="53" t="str">
        <f>IF(AND(J17&lt;&gt;"",L17&lt;&gt;""),J17*L17,"")</f>
        <v/>
      </c>
      <c r="P17" s="53"/>
      <c r="Q17" s="54"/>
    </row>
    <row r="18" spans="1:17" ht="20.100000000000001" customHeight="1">
      <c r="A18" s="49" t="s">
        <v>84</v>
      </c>
      <c r="B18" s="50"/>
      <c r="C18" s="50"/>
      <c r="D18" s="50"/>
      <c r="E18" s="50"/>
      <c r="F18" s="50"/>
      <c r="G18" s="50"/>
      <c r="H18" s="50"/>
      <c r="I18" s="51"/>
      <c r="J18" s="4"/>
      <c r="K18" s="5" t="s">
        <v>10</v>
      </c>
      <c r="L18" s="52">
        <v>6900</v>
      </c>
      <c r="M18" s="52"/>
      <c r="N18" s="52"/>
      <c r="O18" s="53" t="str">
        <f t="shared" ref="O18:O29" si="0">IF(AND(J18&lt;&gt;"",L18&lt;&gt;""),J18*L18,"")</f>
        <v/>
      </c>
      <c r="P18" s="53"/>
      <c r="Q18" s="54"/>
    </row>
    <row r="19" spans="1:17" ht="20.100000000000001" customHeight="1">
      <c r="A19" s="49" t="s">
        <v>85</v>
      </c>
      <c r="B19" s="50"/>
      <c r="C19" s="50"/>
      <c r="D19" s="50"/>
      <c r="E19" s="50"/>
      <c r="F19" s="50"/>
      <c r="G19" s="50"/>
      <c r="H19" s="50"/>
      <c r="I19" s="51"/>
      <c r="J19" s="4"/>
      <c r="K19" s="5" t="s">
        <v>10</v>
      </c>
      <c r="L19" s="52">
        <v>46400</v>
      </c>
      <c r="M19" s="52"/>
      <c r="N19" s="52"/>
      <c r="O19" s="53" t="str">
        <f t="shared" si="0"/>
        <v/>
      </c>
      <c r="P19" s="53"/>
      <c r="Q19" s="54"/>
    </row>
    <row r="20" spans="1:17" ht="20.100000000000001" customHeight="1">
      <c r="A20" s="49" t="s">
        <v>86</v>
      </c>
      <c r="B20" s="50"/>
      <c r="C20" s="50"/>
      <c r="D20" s="50"/>
      <c r="E20" s="50"/>
      <c r="F20" s="50"/>
      <c r="G20" s="50"/>
      <c r="H20" s="50"/>
      <c r="I20" s="51"/>
      <c r="J20" s="4"/>
      <c r="K20" s="5" t="s">
        <v>10</v>
      </c>
      <c r="L20" s="52">
        <v>6900</v>
      </c>
      <c r="M20" s="52"/>
      <c r="N20" s="52"/>
      <c r="O20" s="53" t="str">
        <f t="shared" si="0"/>
        <v/>
      </c>
      <c r="P20" s="53"/>
      <c r="Q20" s="54"/>
    </row>
    <row r="21" spans="1:17" ht="20.100000000000001" customHeight="1">
      <c r="A21" s="49"/>
      <c r="B21" s="50"/>
      <c r="C21" s="50"/>
      <c r="D21" s="50"/>
      <c r="E21" s="50"/>
      <c r="F21" s="50"/>
      <c r="G21" s="50"/>
      <c r="H21" s="50"/>
      <c r="I21" s="51"/>
      <c r="J21" s="4"/>
      <c r="K21" s="5"/>
      <c r="L21" s="52"/>
      <c r="M21" s="52"/>
      <c r="N21" s="52"/>
      <c r="O21" s="53" t="str">
        <f t="shared" si="0"/>
        <v/>
      </c>
      <c r="P21" s="53"/>
      <c r="Q21" s="54"/>
    </row>
    <row r="22" spans="1:17" ht="20.100000000000001" customHeight="1">
      <c r="A22" s="49" t="s">
        <v>87</v>
      </c>
      <c r="B22" s="50"/>
      <c r="C22" s="50"/>
      <c r="D22" s="50"/>
      <c r="E22" s="50"/>
      <c r="F22" s="50"/>
      <c r="G22" s="50"/>
      <c r="H22" s="50"/>
      <c r="I22" s="51"/>
      <c r="J22" s="4"/>
      <c r="K22" s="5" t="s">
        <v>10</v>
      </c>
      <c r="L22" s="111">
        <v>42300</v>
      </c>
      <c r="M22" s="112"/>
      <c r="N22" s="113"/>
      <c r="O22" s="53" t="str">
        <f t="shared" si="0"/>
        <v/>
      </c>
      <c r="P22" s="53"/>
      <c r="Q22" s="54"/>
    </row>
    <row r="23" spans="1:17" ht="20.100000000000001" customHeight="1">
      <c r="A23" s="49" t="s">
        <v>88</v>
      </c>
      <c r="B23" s="50"/>
      <c r="C23" s="50"/>
      <c r="D23" s="50"/>
      <c r="E23" s="50"/>
      <c r="F23" s="50"/>
      <c r="G23" s="50"/>
      <c r="H23" s="50"/>
      <c r="I23" s="51"/>
      <c r="J23" s="4"/>
      <c r="K23" s="5" t="s">
        <v>10</v>
      </c>
      <c r="L23" s="52">
        <v>6300</v>
      </c>
      <c r="M23" s="52"/>
      <c r="N23" s="52"/>
      <c r="O23" s="53" t="str">
        <f t="shared" si="0"/>
        <v/>
      </c>
      <c r="P23" s="53"/>
      <c r="Q23" s="54"/>
    </row>
    <row r="24" spans="1:17" ht="20.100000000000001" customHeight="1">
      <c r="A24" s="49" t="s">
        <v>89</v>
      </c>
      <c r="B24" s="50"/>
      <c r="C24" s="50"/>
      <c r="D24" s="50"/>
      <c r="E24" s="50"/>
      <c r="F24" s="50"/>
      <c r="G24" s="50"/>
      <c r="H24" s="50"/>
      <c r="I24" s="51"/>
      <c r="J24" s="4"/>
      <c r="K24" s="5" t="s">
        <v>10</v>
      </c>
      <c r="L24" s="111">
        <v>42300</v>
      </c>
      <c r="M24" s="112"/>
      <c r="N24" s="113"/>
      <c r="O24" s="53" t="str">
        <f t="shared" si="0"/>
        <v/>
      </c>
      <c r="P24" s="53"/>
      <c r="Q24" s="54"/>
    </row>
    <row r="25" spans="1:17" ht="20.100000000000001" customHeight="1">
      <c r="A25" s="49" t="s">
        <v>90</v>
      </c>
      <c r="B25" s="50"/>
      <c r="C25" s="50"/>
      <c r="D25" s="50"/>
      <c r="E25" s="50"/>
      <c r="F25" s="50"/>
      <c r="G25" s="50"/>
      <c r="H25" s="50"/>
      <c r="I25" s="51"/>
      <c r="J25" s="4"/>
      <c r="K25" s="5" t="s">
        <v>10</v>
      </c>
      <c r="L25" s="52">
        <v>6300</v>
      </c>
      <c r="M25" s="52"/>
      <c r="N25" s="52"/>
      <c r="O25" s="53" t="str">
        <f t="shared" si="0"/>
        <v/>
      </c>
      <c r="P25" s="53"/>
      <c r="Q25" s="54"/>
    </row>
    <row r="26" spans="1:17" ht="20.100000000000001" customHeight="1">
      <c r="A26" s="49" t="s">
        <v>91</v>
      </c>
      <c r="B26" s="50"/>
      <c r="C26" s="50"/>
      <c r="D26" s="50"/>
      <c r="E26" s="50"/>
      <c r="F26" s="50"/>
      <c r="G26" s="50"/>
      <c r="H26" s="50"/>
      <c r="I26" s="51"/>
      <c r="J26" s="4"/>
      <c r="K26" s="5" t="s">
        <v>10</v>
      </c>
      <c r="L26" s="111">
        <v>42300</v>
      </c>
      <c r="M26" s="112"/>
      <c r="N26" s="113"/>
      <c r="O26" s="53" t="str">
        <f t="shared" si="0"/>
        <v/>
      </c>
      <c r="P26" s="53"/>
      <c r="Q26" s="54"/>
    </row>
    <row r="27" spans="1:17" ht="20.100000000000001" customHeight="1">
      <c r="A27" s="49" t="s">
        <v>92</v>
      </c>
      <c r="B27" s="50"/>
      <c r="C27" s="50"/>
      <c r="D27" s="50"/>
      <c r="E27" s="50"/>
      <c r="F27" s="50"/>
      <c r="G27" s="50"/>
      <c r="H27" s="50"/>
      <c r="I27" s="51"/>
      <c r="J27" s="4"/>
      <c r="K27" s="5" t="s">
        <v>10</v>
      </c>
      <c r="L27" s="52">
        <v>6300</v>
      </c>
      <c r="M27" s="52"/>
      <c r="N27" s="52"/>
      <c r="O27" s="53" t="str">
        <f t="shared" si="0"/>
        <v/>
      </c>
      <c r="P27" s="53"/>
      <c r="Q27" s="54"/>
    </row>
    <row r="28" spans="1:17" ht="20.100000000000001" customHeight="1">
      <c r="A28" s="49" t="s">
        <v>93</v>
      </c>
      <c r="B28" s="50"/>
      <c r="C28" s="50"/>
      <c r="D28" s="50"/>
      <c r="E28" s="50"/>
      <c r="F28" s="50"/>
      <c r="G28" s="50"/>
      <c r="H28" s="50"/>
      <c r="I28" s="51"/>
      <c r="J28" s="4"/>
      <c r="K28" s="5" t="s">
        <v>10</v>
      </c>
      <c r="L28" s="111">
        <v>42300</v>
      </c>
      <c r="M28" s="112"/>
      <c r="N28" s="113"/>
      <c r="O28" s="53" t="str">
        <f t="shared" si="0"/>
        <v/>
      </c>
      <c r="P28" s="53"/>
      <c r="Q28" s="54"/>
    </row>
    <row r="29" spans="1:17" ht="20.100000000000001" customHeight="1" thickBot="1">
      <c r="A29" s="56" t="s">
        <v>94</v>
      </c>
      <c r="B29" s="57"/>
      <c r="C29" s="57"/>
      <c r="D29" s="57"/>
      <c r="E29" s="57"/>
      <c r="F29" s="57"/>
      <c r="G29" s="57"/>
      <c r="H29" s="57"/>
      <c r="I29" s="58"/>
      <c r="J29" s="8"/>
      <c r="K29" s="9" t="s">
        <v>10</v>
      </c>
      <c r="L29" s="59">
        <v>6300</v>
      </c>
      <c r="M29" s="59"/>
      <c r="N29" s="59"/>
      <c r="O29" s="60" t="str">
        <f t="shared" si="0"/>
        <v/>
      </c>
      <c r="P29" s="60"/>
      <c r="Q29" s="61"/>
    </row>
    <row r="30" spans="1:17" ht="20.100000000000001" customHeight="1">
      <c r="A30" s="3"/>
      <c r="B30" s="3"/>
      <c r="C30" s="3"/>
      <c r="D30" s="3"/>
      <c r="E30" s="3"/>
      <c r="F30" s="3"/>
      <c r="G30" s="3"/>
      <c r="H30" s="3"/>
      <c r="I30" s="62" t="s">
        <v>43</v>
      </c>
      <c r="J30" s="62"/>
      <c r="K30" s="62"/>
      <c r="L30" s="63">
        <f>SUM(O17:Q29)</f>
        <v>0</v>
      </c>
      <c r="M30" s="64"/>
      <c r="N30" s="64"/>
      <c r="O30" s="64"/>
      <c r="P30" s="64"/>
      <c r="Q30" s="64"/>
    </row>
    <row r="31" spans="1:17" ht="20.100000000000001" customHeight="1">
      <c r="A31" s="3"/>
      <c r="B31" s="13"/>
      <c r="C31" s="13"/>
      <c r="D31" s="13"/>
      <c r="E31" s="13"/>
      <c r="F31" s="13"/>
      <c r="G31" s="3"/>
      <c r="H31" s="3"/>
      <c r="I31" s="55" t="s">
        <v>44</v>
      </c>
      <c r="J31" s="55"/>
      <c r="K31" s="55"/>
      <c r="L31" s="53">
        <f>L30*$T$6</f>
        <v>0</v>
      </c>
      <c r="M31" s="53"/>
      <c r="N31" s="53"/>
      <c r="O31" s="53"/>
      <c r="P31" s="53"/>
      <c r="Q31" s="53"/>
    </row>
    <row r="32" spans="1:17" ht="20.100000000000001" customHeight="1">
      <c r="A32" s="3"/>
      <c r="B32" s="65"/>
      <c r="C32" s="65"/>
      <c r="D32" s="65"/>
      <c r="E32" s="65"/>
      <c r="F32" s="65"/>
      <c r="G32" s="3"/>
      <c r="H32" s="3"/>
      <c r="I32" s="55" t="s">
        <v>45</v>
      </c>
      <c r="J32" s="55"/>
      <c r="K32" s="55"/>
      <c r="L32" s="66">
        <f>L30+L31</f>
        <v>0</v>
      </c>
      <c r="M32" s="66"/>
      <c r="N32" s="66"/>
      <c r="O32" s="66"/>
      <c r="P32" s="66"/>
      <c r="Q32" s="66"/>
    </row>
    <row r="33" spans="1:17" ht="20.100000000000001" customHeight="1">
      <c r="A33" s="3"/>
      <c r="B33" s="12"/>
      <c r="C33" s="13"/>
      <c r="D33" s="13"/>
      <c r="E33" s="13"/>
      <c r="F33" s="1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9.9499999999999993" customHeight="1">
      <c r="A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67" t="s">
        <v>46</v>
      </c>
      <c r="B35" s="67"/>
      <c r="C35" s="68" t="s">
        <v>47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1:17" ht="20.100000000000001" customHeight="1">
      <c r="A36" s="67"/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40" spans="1:17" ht="38.25" customHeight="1">
      <c r="A40" s="69" t="s">
        <v>48</v>
      </c>
      <c r="B40" s="70"/>
      <c r="C40" s="71" t="s">
        <v>49</v>
      </c>
      <c r="D40" s="72"/>
      <c r="E40" s="72"/>
      <c r="F40" s="72"/>
      <c r="G40" s="73"/>
      <c r="H40" s="70" t="s">
        <v>50</v>
      </c>
      <c r="I40" s="70"/>
      <c r="J40" s="70"/>
      <c r="K40" s="70"/>
      <c r="L40" s="70" t="s">
        <v>51</v>
      </c>
      <c r="M40" s="70"/>
      <c r="N40" s="70"/>
      <c r="O40" s="70"/>
      <c r="P40" s="70" t="s">
        <v>52</v>
      </c>
      <c r="Q40" s="74"/>
    </row>
    <row r="41" spans="1:17" ht="20.25" customHeight="1"/>
    <row r="42" spans="1:17" ht="20.25" customHeight="1"/>
    <row r="43" spans="1:17" ht="20.25" customHeight="1"/>
  </sheetData>
  <mergeCells count="89">
    <mergeCell ref="B4:C4"/>
    <mergeCell ref="D4:I4"/>
    <mergeCell ref="L4:M4"/>
    <mergeCell ref="N4:Q4"/>
    <mergeCell ref="A1:Q1"/>
    <mergeCell ref="A3:G3"/>
    <mergeCell ref="H3:I3"/>
    <mergeCell ref="L3:M3"/>
    <mergeCell ref="N3:Q3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K12:L12"/>
    <mergeCell ref="M12:Q12"/>
    <mergeCell ref="A14:C14"/>
    <mergeCell ref="D14:G14"/>
    <mergeCell ref="H14:I14"/>
    <mergeCell ref="K14:Q14"/>
    <mergeCell ref="A16:I16"/>
    <mergeCell ref="J16:K16"/>
    <mergeCell ref="L16:N16"/>
    <mergeCell ref="O16:Q16"/>
    <mergeCell ref="A17:I17"/>
    <mergeCell ref="L17:N17"/>
    <mergeCell ref="O17:Q17"/>
    <mergeCell ref="A18:I18"/>
    <mergeCell ref="L18:N18"/>
    <mergeCell ref="O18:Q18"/>
    <mergeCell ref="A19:I19"/>
    <mergeCell ref="L19:N19"/>
    <mergeCell ref="O19:Q19"/>
    <mergeCell ref="A20:I20"/>
    <mergeCell ref="L20:N20"/>
    <mergeCell ref="O20:Q20"/>
    <mergeCell ref="A21:I21"/>
    <mergeCell ref="L21:N21"/>
    <mergeCell ref="O21:Q21"/>
    <mergeCell ref="A22:I22"/>
    <mergeCell ref="L22:N22"/>
    <mergeCell ref="O22:Q22"/>
    <mergeCell ref="A23:I23"/>
    <mergeCell ref="L23:N23"/>
    <mergeCell ref="O23:Q23"/>
    <mergeCell ref="A24:I24"/>
    <mergeCell ref="L24:N24"/>
    <mergeCell ref="O24:Q24"/>
    <mergeCell ref="A25:I25"/>
    <mergeCell ref="L25:N25"/>
    <mergeCell ref="O25:Q25"/>
    <mergeCell ref="A26:I26"/>
    <mergeCell ref="L26:N26"/>
    <mergeCell ref="O26:Q26"/>
    <mergeCell ref="A27:I27"/>
    <mergeCell ref="L27:N27"/>
    <mergeCell ref="O27:Q27"/>
    <mergeCell ref="B32:F32"/>
    <mergeCell ref="I32:K32"/>
    <mergeCell ref="L32:Q32"/>
    <mergeCell ref="A28:I28"/>
    <mergeCell ref="L28:N28"/>
    <mergeCell ref="O28:Q28"/>
    <mergeCell ref="A29:I29"/>
    <mergeCell ref="L29:N29"/>
    <mergeCell ref="O29:Q29"/>
    <mergeCell ref="I30:K30"/>
    <mergeCell ref="L30:Q30"/>
    <mergeCell ref="B31:F31"/>
    <mergeCell ref="I31:K31"/>
    <mergeCell ref="L31:Q31"/>
    <mergeCell ref="B33:F33"/>
    <mergeCell ref="A35:B38"/>
    <mergeCell ref="C35:Q38"/>
    <mergeCell ref="A40:B40"/>
    <mergeCell ref="C40:G40"/>
    <mergeCell ref="H40:K40"/>
    <mergeCell ref="L40:O40"/>
    <mergeCell ref="P40:Q40"/>
  </mergeCells>
  <phoneticPr fontId="12"/>
  <dataValidations count="1">
    <dataValidation type="list" allowBlank="1" showInputMessage="1" showErrorMessage="1" sqref="K17:K29" xr:uid="{00000000-0002-0000-04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44"/>
  <sheetViews>
    <sheetView zoomScaleNormal="100" workbookViewId="0">
      <selection activeCell="W17" sqref="W17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L33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103"/>
      <c r="B17" s="104"/>
      <c r="C17" s="104"/>
      <c r="D17" s="104"/>
      <c r="E17" s="104"/>
      <c r="F17" s="104"/>
      <c r="G17" s="104"/>
      <c r="H17" s="104"/>
      <c r="I17" s="105"/>
      <c r="J17" s="93"/>
      <c r="K17" s="95"/>
      <c r="L17" s="75"/>
      <c r="M17" s="76"/>
      <c r="N17" s="77"/>
      <c r="O17" s="81" t="str">
        <f>IF(AND(J17&lt;&gt;"",L17&lt;&gt;""),J17*L17,"")</f>
        <v/>
      </c>
      <c r="P17" s="82"/>
      <c r="Q17" s="83"/>
    </row>
    <row r="18" spans="1:17" ht="20.100000000000001" customHeight="1">
      <c r="A18" s="114"/>
      <c r="B18" s="115"/>
      <c r="C18" s="115"/>
      <c r="D18" s="115"/>
      <c r="E18" s="115"/>
      <c r="F18" s="115"/>
      <c r="G18" s="115"/>
      <c r="H18" s="115"/>
      <c r="I18" s="116"/>
      <c r="J18" s="94"/>
      <c r="K18" s="96"/>
      <c r="L18" s="97"/>
      <c r="M18" s="98"/>
      <c r="N18" s="99"/>
      <c r="O18" s="100"/>
      <c r="P18" s="101"/>
      <c r="Q18" s="102"/>
    </row>
    <row r="19" spans="1:17" ht="20.100000000000001" customHeight="1">
      <c r="A19" s="103"/>
      <c r="B19" s="104"/>
      <c r="C19" s="104"/>
      <c r="D19" s="104"/>
      <c r="E19" s="104"/>
      <c r="F19" s="104"/>
      <c r="G19" s="104"/>
      <c r="H19" s="104"/>
      <c r="I19" s="105"/>
      <c r="J19" s="93"/>
      <c r="K19" s="95"/>
      <c r="L19" s="75"/>
      <c r="M19" s="76"/>
      <c r="N19" s="77"/>
      <c r="O19" s="81" t="str">
        <f>IF(AND(J19&lt;&gt;"",L19&lt;&gt;""),J19*L19,"")</f>
        <v/>
      </c>
      <c r="P19" s="82"/>
      <c r="Q19" s="83"/>
    </row>
    <row r="20" spans="1:17" ht="20.100000000000001" customHeight="1">
      <c r="A20" s="114"/>
      <c r="B20" s="115"/>
      <c r="C20" s="115"/>
      <c r="D20" s="115"/>
      <c r="E20" s="115"/>
      <c r="F20" s="115"/>
      <c r="G20" s="115"/>
      <c r="H20" s="115"/>
      <c r="I20" s="116"/>
      <c r="J20" s="94"/>
      <c r="K20" s="96"/>
      <c r="L20" s="97"/>
      <c r="M20" s="98"/>
      <c r="N20" s="99"/>
      <c r="O20" s="100"/>
      <c r="P20" s="101"/>
      <c r="Q20" s="102"/>
    </row>
    <row r="21" spans="1:17" ht="20.100000000000001" customHeight="1">
      <c r="A21" s="103"/>
      <c r="B21" s="104"/>
      <c r="C21" s="104"/>
      <c r="D21" s="104"/>
      <c r="E21" s="104"/>
      <c r="F21" s="104"/>
      <c r="G21" s="104"/>
      <c r="H21" s="104"/>
      <c r="I21" s="105"/>
      <c r="J21" s="93"/>
      <c r="K21" s="95"/>
      <c r="L21" s="75"/>
      <c r="M21" s="76"/>
      <c r="N21" s="77"/>
      <c r="O21" s="81" t="str">
        <f>IF(AND(J21&lt;&gt;"",L21&lt;&gt;""),J21*L21,"")</f>
        <v/>
      </c>
      <c r="P21" s="82"/>
      <c r="Q21" s="83"/>
    </row>
    <row r="22" spans="1:17" ht="20.100000000000001" customHeight="1">
      <c r="A22" s="114"/>
      <c r="B22" s="115"/>
      <c r="C22" s="115"/>
      <c r="D22" s="115"/>
      <c r="E22" s="115"/>
      <c r="F22" s="115"/>
      <c r="G22" s="115"/>
      <c r="H22" s="115"/>
      <c r="I22" s="116"/>
      <c r="J22" s="94"/>
      <c r="K22" s="96"/>
      <c r="L22" s="97"/>
      <c r="M22" s="98"/>
      <c r="N22" s="99"/>
      <c r="O22" s="100"/>
      <c r="P22" s="101"/>
      <c r="Q22" s="102"/>
    </row>
    <row r="23" spans="1:17" ht="20.100000000000001" customHeight="1">
      <c r="A23" s="103"/>
      <c r="B23" s="104"/>
      <c r="C23" s="104"/>
      <c r="D23" s="104"/>
      <c r="E23" s="104"/>
      <c r="F23" s="104"/>
      <c r="G23" s="104"/>
      <c r="H23" s="104"/>
      <c r="I23" s="105"/>
      <c r="J23" s="93"/>
      <c r="K23" s="95"/>
      <c r="L23" s="75"/>
      <c r="M23" s="76"/>
      <c r="N23" s="77"/>
      <c r="O23" s="81" t="str">
        <f>IF(AND(J23&lt;&gt;"",L23&lt;&gt;""),J23*L23,"")</f>
        <v/>
      </c>
      <c r="P23" s="82"/>
      <c r="Q23" s="83"/>
    </row>
    <row r="24" spans="1:17" ht="20.100000000000001" customHeight="1">
      <c r="A24" s="114"/>
      <c r="B24" s="115"/>
      <c r="C24" s="115"/>
      <c r="D24" s="115"/>
      <c r="E24" s="115"/>
      <c r="F24" s="115"/>
      <c r="G24" s="115"/>
      <c r="H24" s="115"/>
      <c r="I24" s="116"/>
      <c r="J24" s="94"/>
      <c r="K24" s="96"/>
      <c r="L24" s="97"/>
      <c r="M24" s="98"/>
      <c r="N24" s="99"/>
      <c r="O24" s="100"/>
      <c r="P24" s="101"/>
      <c r="Q24" s="102"/>
    </row>
    <row r="25" spans="1:17" ht="20.100000000000001" customHeight="1">
      <c r="A25" s="103"/>
      <c r="B25" s="104"/>
      <c r="C25" s="104"/>
      <c r="D25" s="104"/>
      <c r="E25" s="104"/>
      <c r="F25" s="104"/>
      <c r="G25" s="104"/>
      <c r="H25" s="104"/>
      <c r="I25" s="105"/>
      <c r="J25" s="93"/>
      <c r="K25" s="95"/>
      <c r="L25" s="75"/>
      <c r="M25" s="76"/>
      <c r="N25" s="77"/>
      <c r="O25" s="81" t="str">
        <f>IF(AND(J25&lt;&gt;"",L25&lt;&gt;""),J25*L25,"")</f>
        <v/>
      </c>
      <c r="P25" s="82"/>
      <c r="Q25" s="83"/>
    </row>
    <row r="26" spans="1:17" ht="20.100000000000001" customHeight="1">
      <c r="A26" s="114"/>
      <c r="B26" s="115"/>
      <c r="C26" s="115"/>
      <c r="D26" s="115"/>
      <c r="E26" s="115"/>
      <c r="F26" s="115"/>
      <c r="G26" s="115"/>
      <c r="H26" s="115"/>
      <c r="I26" s="116"/>
      <c r="J26" s="94"/>
      <c r="K26" s="96"/>
      <c r="L26" s="97"/>
      <c r="M26" s="98"/>
      <c r="N26" s="99"/>
      <c r="O26" s="100"/>
      <c r="P26" s="101"/>
      <c r="Q26" s="102"/>
    </row>
    <row r="27" spans="1:17" ht="20.100000000000001" customHeight="1">
      <c r="A27" s="103"/>
      <c r="B27" s="104"/>
      <c r="C27" s="104"/>
      <c r="D27" s="104"/>
      <c r="E27" s="104"/>
      <c r="F27" s="104"/>
      <c r="G27" s="104"/>
      <c r="H27" s="104"/>
      <c r="I27" s="105"/>
      <c r="J27" s="93"/>
      <c r="K27" s="95"/>
      <c r="L27" s="75"/>
      <c r="M27" s="76"/>
      <c r="N27" s="77"/>
      <c r="O27" s="81" t="str">
        <f>IF(AND(J27&lt;&gt;"",L27&lt;&gt;""),J27*L27,"")</f>
        <v/>
      </c>
      <c r="P27" s="82"/>
      <c r="Q27" s="83"/>
    </row>
    <row r="28" spans="1:17" ht="20.100000000000001" customHeight="1">
      <c r="A28" s="114"/>
      <c r="B28" s="115"/>
      <c r="C28" s="115"/>
      <c r="D28" s="115"/>
      <c r="E28" s="115"/>
      <c r="F28" s="115"/>
      <c r="G28" s="115"/>
      <c r="H28" s="115"/>
      <c r="I28" s="116"/>
      <c r="J28" s="94"/>
      <c r="K28" s="96"/>
      <c r="L28" s="97"/>
      <c r="M28" s="98"/>
      <c r="N28" s="99"/>
      <c r="O28" s="100"/>
      <c r="P28" s="101"/>
      <c r="Q28" s="102"/>
    </row>
    <row r="29" spans="1:17" ht="20.100000000000001" customHeight="1">
      <c r="A29" s="103"/>
      <c r="B29" s="104"/>
      <c r="C29" s="104"/>
      <c r="D29" s="104"/>
      <c r="E29" s="104"/>
      <c r="F29" s="104"/>
      <c r="G29" s="104"/>
      <c r="H29" s="104"/>
      <c r="I29" s="105"/>
      <c r="J29" s="93"/>
      <c r="K29" s="95"/>
      <c r="L29" s="75"/>
      <c r="M29" s="76"/>
      <c r="N29" s="77"/>
      <c r="O29" s="81" t="str">
        <f>IF(AND(J29&lt;&gt;"",L29&lt;&gt;""),J29*L29,"")</f>
        <v/>
      </c>
      <c r="P29" s="82"/>
      <c r="Q29" s="83"/>
    </row>
    <row r="30" spans="1:17" ht="20.100000000000001" customHeight="1" thickBot="1">
      <c r="A30" s="106"/>
      <c r="B30" s="107"/>
      <c r="C30" s="107"/>
      <c r="D30" s="107"/>
      <c r="E30" s="107"/>
      <c r="F30" s="107"/>
      <c r="G30" s="107"/>
      <c r="H30" s="107"/>
      <c r="I30" s="108"/>
      <c r="J30" s="109"/>
      <c r="K30" s="110"/>
      <c r="L30" s="78"/>
      <c r="M30" s="79"/>
      <c r="N30" s="80"/>
      <c r="O30" s="84"/>
      <c r="P30" s="85"/>
      <c r="Q30" s="86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62" t="s">
        <v>43</v>
      </c>
      <c r="J31" s="62"/>
      <c r="K31" s="62"/>
      <c r="L31" s="63">
        <f>SUM(O17:Q30)</f>
        <v>0</v>
      </c>
      <c r="M31" s="64"/>
      <c r="N31" s="64"/>
      <c r="O31" s="64"/>
      <c r="P31" s="64"/>
      <c r="Q31" s="64"/>
    </row>
    <row r="32" spans="1:17" ht="20.100000000000001" customHeight="1">
      <c r="A32" s="3"/>
      <c r="B32" s="13"/>
      <c r="C32" s="13"/>
      <c r="D32" s="13"/>
      <c r="E32" s="13"/>
      <c r="F32" s="13"/>
      <c r="G32" s="3"/>
      <c r="H32" s="3"/>
      <c r="I32" s="55" t="s">
        <v>44</v>
      </c>
      <c r="J32" s="55"/>
      <c r="K32" s="55"/>
      <c r="L32" s="53">
        <f>L31*$T$6</f>
        <v>0</v>
      </c>
      <c r="M32" s="53"/>
      <c r="N32" s="53"/>
      <c r="O32" s="53"/>
      <c r="P32" s="53"/>
      <c r="Q32" s="53"/>
    </row>
    <row r="33" spans="1:17" ht="20.100000000000001" customHeight="1">
      <c r="A33" s="3"/>
      <c r="B33" s="65"/>
      <c r="C33" s="65"/>
      <c r="D33" s="65"/>
      <c r="E33" s="65"/>
      <c r="F33" s="65"/>
      <c r="G33" s="3"/>
      <c r="H33" s="3"/>
      <c r="I33" s="55" t="s">
        <v>45</v>
      </c>
      <c r="J33" s="55"/>
      <c r="K33" s="55"/>
      <c r="L33" s="66">
        <f>L31+L32</f>
        <v>0</v>
      </c>
      <c r="M33" s="66"/>
      <c r="N33" s="66"/>
      <c r="O33" s="66"/>
      <c r="P33" s="66"/>
      <c r="Q33" s="66"/>
    </row>
    <row r="34" spans="1:17" ht="20.100000000000001" customHeight="1">
      <c r="A34" s="3"/>
      <c r="B34" s="12"/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67" t="s">
        <v>46</v>
      </c>
      <c r="B36" s="67"/>
      <c r="C36" s="68" t="s">
        <v>47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20.100000000000001" customHeight="1">
      <c r="A39" s="67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1" spans="1:17" ht="38.25" customHeight="1">
      <c r="A41" s="69" t="s">
        <v>48</v>
      </c>
      <c r="B41" s="70"/>
      <c r="C41" s="71" t="s">
        <v>49</v>
      </c>
      <c r="D41" s="72"/>
      <c r="E41" s="72"/>
      <c r="F41" s="72"/>
      <c r="G41" s="73"/>
      <c r="H41" s="70" t="s">
        <v>50</v>
      </c>
      <c r="I41" s="70"/>
      <c r="J41" s="70"/>
      <c r="K41" s="70"/>
      <c r="L41" s="70" t="s">
        <v>51</v>
      </c>
      <c r="M41" s="70"/>
      <c r="N41" s="70"/>
      <c r="O41" s="70"/>
      <c r="P41" s="70" t="s">
        <v>52</v>
      </c>
      <c r="Q41" s="74"/>
    </row>
    <row r="42" spans="1:17" ht="20.25" customHeight="1"/>
    <row r="43" spans="1:17" ht="20.25" customHeight="1"/>
    <row r="44" spans="1:17" ht="20.25" customHeight="1"/>
  </sheetData>
  <mergeCells count="85">
    <mergeCell ref="J21:J22"/>
    <mergeCell ref="K21:K22"/>
    <mergeCell ref="L21:N22"/>
    <mergeCell ref="O21:Q22"/>
    <mergeCell ref="L23:N24"/>
    <mergeCell ref="O23:Q24"/>
    <mergeCell ref="O29:Q30"/>
    <mergeCell ref="J29:J30"/>
    <mergeCell ref="K29:K30"/>
    <mergeCell ref="A41:B41"/>
    <mergeCell ref="C41:G41"/>
    <mergeCell ref="H41:K41"/>
    <mergeCell ref="P41:Q41"/>
    <mergeCell ref="L41:O41"/>
    <mergeCell ref="A36:B39"/>
    <mergeCell ref="C36:Q39"/>
    <mergeCell ref="B34:F34"/>
    <mergeCell ref="I33:K33"/>
    <mergeCell ref="L31:Q31"/>
    <mergeCell ref="L29:N30"/>
    <mergeCell ref="L32:Q32"/>
    <mergeCell ref="L33:Q33"/>
    <mergeCell ref="A23:I24"/>
    <mergeCell ref="J23:J24"/>
    <mergeCell ref="K23:K24"/>
    <mergeCell ref="I31:K31"/>
    <mergeCell ref="I32:K32"/>
    <mergeCell ref="A25:I26"/>
    <mergeCell ref="J25:J26"/>
    <mergeCell ref="K25:K26"/>
    <mergeCell ref="A29:I30"/>
    <mergeCell ref="B32:F32"/>
    <mergeCell ref="L25:N26"/>
    <mergeCell ref="O25:Q26"/>
    <mergeCell ref="A27:I28"/>
    <mergeCell ref="J27:J28"/>
    <mergeCell ref="K27:K28"/>
    <mergeCell ref="L27:N28"/>
    <mergeCell ref="O27:Q28"/>
    <mergeCell ref="B33:F33"/>
    <mergeCell ref="A6:B6"/>
    <mergeCell ref="C6:I6"/>
    <mergeCell ref="K11:L11"/>
    <mergeCell ref="M11:Q11"/>
    <mergeCell ref="K8:Q8"/>
    <mergeCell ref="K9:Q9"/>
    <mergeCell ref="K10:L10"/>
    <mergeCell ref="M10:Q10"/>
    <mergeCell ref="K6:Q6"/>
    <mergeCell ref="K7:Q7"/>
    <mergeCell ref="B7:J7"/>
    <mergeCell ref="A10:B10"/>
    <mergeCell ref="C10:I10"/>
    <mergeCell ref="A11:B11"/>
    <mergeCell ref="C11:I11"/>
    <mergeCell ref="K12:L12"/>
    <mergeCell ref="A14:C14"/>
    <mergeCell ref="D14:G14"/>
    <mergeCell ref="H14:I14"/>
    <mergeCell ref="L16:N16"/>
    <mergeCell ref="J16:K16"/>
    <mergeCell ref="K14:Q14"/>
    <mergeCell ref="A16:I16"/>
    <mergeCell ref="A21:I22"/>
    <mergeCell ref="A1:Q1"/>
    <mergeCell ref="A3:G3"/>
    <mergeCell ref="H3:I3"/>
    <mergeCell ref="L3:M3"/>
    <mergeCell ref="L4:M4"/>
    <mergeCell ref="B4:C4"/>
    <mergeCell ref="N3:Q3"/>
    <mergeCell ref="N4:Q4"/>
    <mergeCell ref="D4:I4"/>
    <mergeCell ref="J17:J18"/>
    <mergeCell ref="K17:K18"/>
    <mergeCell ref="L17:N18"/>
    <mergeCell ref="O17:Q18"/>
    <mergeCell ref="M12:Q12"/>
    <mergeCell ref="O16:Q16"/>
    <mergeCell ref="J19:J20"/>
    <mergeCell ref="K19:K20"/>
    <mergeCell ref="L19:N20"/>
    <mergeCell ref="O19:Q20"/>
    <mergeCell ref="A17:I18"/>
    <mergeCell ref="A19:I20"/>
  </mergeCells>
  <phoneticPr fontId="2"/>
  <dataValidations count="1">
    <dataValidation type="list" allowBlank="1" showInputMessage="1" showErrorMessage="1" sqref="K17 K19 K23 K21 K27 K25 K29" xr:uid="{00000000-0002-0000-05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発注書 (GT)</vt:lpstr>
      <vt:lpstr>発注書 (アドブルー)</vt:lpstr>
      <vt:lpstr>発注書 (マリン)</vt:lpstr>
      <vt:lpstr>発注書 (スーパーハイランド)</vt:lpstr>
      <vt:lpstr>発注書 (DH-2 Dシングル)</vt:lpstr>
      <vt:lpstr>発注書</vt:lpstr>
      <vt:lpstr>発注書!Print_Area</vt:lpstr>
      <vt:lpstr>'発注書 (DH-2 Dシングル)'!Print_Area</vt:lpstr>
      <vt:lpstr>'発注書 (GT)'!Print_Area</vt:lpstr>
      <vt:lpstr>'発注書 (アドブルー)'!Print_Area</vt:lpstr>
      <vt:lpstr>'発注書 (スーパーハイランド)'!Print_Area</vt:lpstr>
      <vt:lpstr>'発注書 (マリン)'!Print_Area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2015-12-21T00:50:44Z</dcterms:created>
  <dcterms:modified xsi:type="dcterms:W3CDTF">2025-05-04T00:36:03Z</dcterms:modified>
  <cp:category/>
  <cp:contentStatus/>
</cp:coreProperties>
</file>