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169" documentId="11_4C67BE96D26C820F0A17DA2F40DBF5D30DA0AB46" xr6:coauthVersionLast="47" xr6:coauthVersionMax="47" xr10:uidLastSave="{18F61A8C-6892-46D9-B627-E949F9A3BB0D}"/>
  <bookViews>
    <workbookView xWindow="-120" yWindow="-120" windowWidth="29040" windowHeight="15720" firstSheet="5" activeTab="6" xr2:uid="{00000000-000D-0000-FFFF-FFFF00000000}"/>
  </bookViews>
  <sheets>
    <sheet name="発注書 (GT)" sheetId="6" r:id="rId1"/>
    <sheet name="発注書 (アドブルー)" sheetId="5" r:id="rId2"/>
    <sheet name="発注書 (マリン)" sheetId="4" r:id="rId3"/>
    <sheet name="発注書 (スーパーハイランド)" sheetId="7" r:id="rId4"/>
    <sheet name="発注書 (カストロールハイスピン)" sheetId="8" r:id="rId5"/>
    <sheet name="発注書 (DH-2 Dシングル)" sheetId="3" r:id="rId6"/>
    <sheet name="発注書" sheetId="1" r:id="rId7"/>
  </sheets>
  <definedNames>
    <definedName name="_xlnm.Print_Area" localSheetId="6">発注書!$A$1:$Q$41</definedName>
    <definedName name="_xlnm.Print_Area" localSheetId="5">'発注書 (DH-2 Dシングル)'!$A$1:$Q$40</definedName>
    <definedName name="_xlnm.Print_Area" localSheetId="0">'発注書 (GT)'!$A$1:$Q$41</definedName>
    <definedName name="_xlnm.Print_Area" localSheetId="1">'発注書 (アドブルー)'!$A$1:$Q$41</definedName>
    <definedName name="_xlnm.Print_Area" localSheetId="4">'発注書 (カストロールハイスピン)'!$A$1:$Q$41</definedName>
    <definedName name="_xlnm.Print_Area" localSheetId="3">'発注書 (スーパーハイランド)'!$A$1:$Q$41</definedName>
    <definedName name="_xlnm.Print_Area" localSheetId="2">'発注書 (マリン)'!$A$1:$Q$41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28" i="8" l="1"/>
  <c r="O27" i="8"/>
  <c r="O24" i="8"/>
  <c r="O23" i="8"/>
  <c r="O30" i="8"/>
  <c r="O29" i="8"/>
  <c r="O26" i="8"/>
  <c r="O25" i="8"/>
  <c r="O22" i="8"/>
  <c r="O21" i="8"/>
  <c r="O20" i="8"/>
  <c r="O19" i="8"/>
  <c r="O18" i="8"/>
  <c r="O17" i="8"/>
  <c r="L31" i="8" l="1"/>
  <c r="L32" i="8" s="1"/>
  <c r="L33" i="8" s="1"/>
  <c r="D14" i="8" s="1"/>
  <c r="O30" i="7" l="1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L31" i="7" l="1"/>
  <c r="L31" i="6"/>
  <c r="L32" i="6" s="1"/>
  <c r="L33" i="6" s="1"/>
  <c r="D14" i="6" s="1"/>
  <c r="O29" i="5"/>
  <c r="O27" i="5"/>
  <c r="O25" i="5"/>
  <c r="O23" i="5"/>
  <c r="O21" i="5"/>
  <c r="O19" i="5"/>
  <c r="O17" i="5"/>
  <c r="O29" i="4"/>
  <c r="O30" i="4"/>
  <c r="O28" i="4"/>
  <c r="O27" i="4"/>
  <c r="O26" i="4"/>
  <c r="O25" i="4"/>
  <c r="O24" i="4"/>
  <c r="O23" i="4"/>
  <c r="O22" i="4"/>
  <c r="O21" i="4"/>
  <c r="O20" i="4"/>
  <c r="O19" i="4"/>
  <c r="O18" i="4"/>
  <c r="O17" i="4"/>
  <c r="L32" i="7" l="1"/>
  <c r="L33" i="7" s="1"/>
  <c r="D14" i="7" s="1"/>
  <c r="L31" i="5"/>
  <c r="L32" i="5" s="1"/>
  <c r="L33" i="5" s="1"/>
  <c r="D14" i="5" s="1"/>
  <c r="L31" i="4"/>
  <c r="L32" i="4" s="1"/>
  <c r="L33" i="4" s="1"/>
  <c r="D14" i="4" s="1"/>
  <c r="O29" i="1"/>
  <c r="O27" i="1"/>
  <c r="O25" i="1"/>
  <c r="O23" i="1"/>
  <c r="O21" i="1"/>
  <c r="O19" i="1"/>
  <c r="O29" i="3" l="1"/>
  <c r="O28" i="3"/>
  <c r="O27" i="3"/>
  <c r="O26" i="3"/>
  <c r="O25" i="3"/>
  <c r="O24" i="3"/>
  <c r="O23" i="3"/>
  <c r="O22" i="3"/>
  <c r="O21" i="3"/>
  <c r="O20" i="3"/>
  <c r="O19" i="3"/>
  <c r="O18" i="3"/>
  <c r="O17" i="3"/>
  <c r="L30" i="3" l="1"/>
  <c r="L31" i="3" s="1"/>
  <c r="L32" i="3" s="1"/>
  <c r="D14" i="3" s="1"/>
  <c r="O17" i="1" l="1"/>
  <c r="L31" i="1" l="1"/>
  <c r="L32" i="1" l="1"/>
  <c r="L33" i="1" s="1"/>
  <c r="D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4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数式が入っています。</t>
        </r>
      </text>
    </comment>
    <comment ref="O17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18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19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0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1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2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3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4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5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6" authorId="0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7" authorId="0" shapeId="0" xr:uid="{00000000-0006-0000-0000-00000C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8" authorId="0" shapeId="0" xr:uid="{00000000-0006-0000-0000-00000D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9" authorId="0" shapeId="0" xr:uid="{00000000-0006-0000-0000-00000E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30" authorId="0" shapeId="0" xr:uid="{00000000-0006-0000-0000-00000F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1" authorId="0" shapeId="0" xr:uid="{00000000-0006-0000-0000-000010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2" authorId="0" shapeId="0" xr:uid="{00000000-0006-0000-0000-000011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3" authorId="0" shapeId="0" xr:uid="{00000000-0006-0000-0000-000012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4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数式が入っています。</t>
        </r>
      </text>
    </comment>
    <comment ref="O17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19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1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3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5" authorId="0" shapeId="0" xr:uid="{00000000-0006-0000-0100-000006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7" authorId="0" shapeId="0" xr:uid="{00000000-0006-0000-0100-000007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9" authorId="0" shapeId="0" xr:uid="{00000000-0006-0000-0100-000008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1" authorId="0" shapeId="0" xr:uid="{00000000-0006-0000-0100-000009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2" authorId="0" shapeId="0" xr:uid="{00000000-0006-0000-0100-00000A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3" authorId="0" shapeId="0" xr:uid="{00000000-0006-0000-0100-00000B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4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数式が入っています。</t>
        </r>
      </text>
    </comment>
    <comment ref="O17" authorId="0" shapeId="0" xr:uid="{00000000-0006-0000-0200-000002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18" authorId="0" shapeId="0" xr:uid="{00000000-0006-0000-0200-000003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19" authorId="0" shapeId="0" xr:uid="{00000000-0006-0000-0200-000004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0" authorId="0" shapeId="0" xr:uid="{00000000-0006-0000-0200-000005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1" authorId="0" shapeId="0" xr:uid="{00000000-0006-0000-0200-000006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2" authorId="0" shapeId="0" xr:uid="{00000000-0006-0000-0200-000007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3" authorId="0" shapeId="0" xr:uid="{00000000-0006-0000-0200-000008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4" authorId="0" shapeId="0" xr:uid="{00000000-0006-0000-0200-000009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5" authorId="0" shapeId="0" xr:uid="{00000000-0006-0000-0200-00000A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6" authorId="0" shapeId="0" xr:uid="{00000000-0006-0000-0200-00000B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7" authorId="0" shapeId="0" xr:uid="{00000000-0006-0000-0200-00000C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8" authorId="0" shapeId="0" xr:uid="{00000000-0006-0000-0200-00000D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9" authorId="0" shapeId="0" xr:uid="{00000000-0006-0000-0200-00000E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30" authorId="0" shapeId="0" xr:uid="{00000000-0006-0000-0200-00000F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1" authorId="0" shapeId="0" xr:uid="{00000000-0006-0000-0200-000010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2" authorId="0" shapeId="0" xr:uid="{00000000-0006-0000-0200-000011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3" authorId="0" shapeId="0" xr:uid="{00000000-0006-0000-0200-000012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4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数式が入っています。</t>
        </r>
      </text>
    </comment>
    <comment ref="O17" authorId="0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18" authorId="0" shapeId="0" xr:uid="{00000000-0006-0000-0300-000003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19" authorId="0" shapeId="0" xr:uid="{00000000-0006-0000-0300-000004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0" authorId="0" shapeId="0" xr:uid="{00000000-0006-0000-0300-000005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1" authorId="0" shapeId="0" xr:uid="{00000000-0006-0000-0300-000006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2" authorId="0" shapeId="0" xr:uid="{00000000-0006-0000-0300-000007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3" authorId="0" shapeId="0" xr:uid="{00000000-0006-0000-0300-000008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4" authorId="0" shapeId="0" xr:uid="{00000000-0006-0000-0300-000009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5" authorId="0" shapeId="0" xr:uid="{00000000-0006-0000-0300-00000A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6" authorId="0" shapeId="0" xr:uid="{00000000-0006-0000-0300-00000B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7" authorId="0" shapeId="0" xr:uid="{00000000-0006-0000-0300-00000C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8" authorId="0" shapeId="0" xr:uid="{00000000-0006-0000-0300-00000D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9" authorId="0" shapeId="0" xr:uid="{00000000-0006-0000-0300-00000E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30" authorId="0" shapeId="0" xr:uid="{00000000-0006-0000-0300-00000F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1" authorId="0" shapeId="0" xr:uid="{00000000-0006-0000-0300-000010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2" authorId="0" shapeId="0" xr:uid="{00000000-0006-0000-0300-000011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3" authorId="0" shapeId="0" xr:uid="{00000000-0006-0000-0300-000012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4" authorId="0" shapeId="0" xr:uid="{DE405F6D-D24A-4DE7-B710-DBDD66FE6185}">
      <text>
        <r>
          <rPr>
            <sz val="9"/>
            <color indexed="81"/>
            <rFont val="ＭＳ Ｐゴシック"/>
            <family val="3"/>
            <charset val="128"/>
          </rPr>
          <t>数式が入っています。</t>
        </r>
      </text>
    </comment>
    <comment ref="O17" authorId="0" shapeId="0" xr:uid="{C5379EA8-F31C-481C-9A22-D814E4E5F36B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18" authorId="0" shapeId="0" xr:uid="{F6CABB60-07B5-4E91-A89D-01F1217A6165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19" authorId="0" shapeId="0" xr:uid="{6B6E7B03-5C43-4DE7-8232-E22B6AA9C024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0" authorId="0" shapeId="0" xr:uid="{3385E30F-F717-4822-A398-69C0D4E60709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1" authorId="0" shapeId="0" xr:uid="{D6840582-2460-447D-A39D-142C495D3FA5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2" authorId="0" shapeId="0" xr:uid="{A2A6DC7F-FAF3-4B85-9B61-5751C70D43CA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3" authorId="0" shapeId="0" xr:uid="{D570157B-DA5C-45F0-8B84-53775FB40ED8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4" authorId="0" shapeId="0" xr:uid="{4DF78905-4103-45A4-8F9E-4FD9C40E3F9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5" authorId="0" shapeId="0" xr:uid="{4C4C0CB8-51DF-48EE-BE74-23E1FA8BD05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6" authorId="0" shapeId="0" xr:uid="{EB926D14-DDE8-483E-B0B0-A4BE8740B34D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7" authorId="0" shapeId="0" xr:uid="{AFBCFDA0-E7B8-4985-A5B4-1469F0FDEA5D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8" authorId="0" shapeId="0" xr:uid="{4D0DAB4E-DB75-4E59-B9B0-7439E929F9DD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9" authorId="0" shapeId="0" xr:uid="{A83D5312-25FE-4164-8F0F-EEF9D0C618D4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30" authorId="0" shapeId="0" xr:uid="{AF732098-5FC9-499F-8A1C-D3519BC83B16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1" authorId="0" shapeId="0" xr:uid="{E1408C54-EE1F-4EE8-9E20-FD4A7D3B1ACC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2" authorId="0" shapeId="0" xr:uid="{2627D790-B730-46F7-A2C6-FD6BCF585A7E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3" authorId="0" shapeId="0" xr:uid="{1D275C52-2C3C-40B0-91FB-8A6A9804F837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4" authorId="0" shapeId="0" xr:uid="{00000000-0006-0000-0400-000001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数式が入っています。</t>
        </r>
      </text>
    </comment>
    <comment ref="O17" authorId="0" shapeId="0" xr:uid="{00000000-0006-0000-0400-000002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18" authorId="0" shapeId="0" xr:uid="{00000000-0006-0000-0400-000003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19" authorId="0" shapeId="0" xr:uid="{00000000-0006-0000-0400-000004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0" authorId="0" shapeId="0" xr:uid="{00000000-0006-0000-0400-000005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1" authorId="0" shapeId="0" xr:uid="{00000000-0006-0000-0400-000006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2" authorId="0" shapeId="0" xr:uid="{00000000-0006-0000-0400-000007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3" authorId="0" shapeId="0" xr:uid="{00000000-0006-0000-0400-000008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4" authorId="0" shapeId="0" xr:uid="{00000000-0006-0000-0400-000009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5" authorId="0" shapeId="0" xr:uid="{00000000-0006-0000-0400-00000A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6" authorId="0" shapeId="0" xr:uid="{00000000-0006-0000-0400-00000B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7" authorId="0" shapeId="0" xr:uid="{00000000-0006-0000-0400-00000C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8" authorId="0" shapeId="0" xr:uid="{00000000-0006-0000-0400-00000D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9" authorId="0" shapeId="0" xr:uid="{00000000-0006-0000-0400-00000E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0" authorId="0" shapeId="0" xr:uid="{00000000-0006-0000-0400-00000F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1" authorId="0" shapeId="0" xr:uid="{00000000-0006-0000-0400-000010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2" authorId="0" shapeId="0" xr:uid="{00000000-0006-0000-0400-000011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4" authorId="0" shapeId="0" xr:uid="{00000000-0006-0000-0500-000001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数式が入っています。</t>
        </r>
      </text>
    </comment>
    <comment ref="O17" authorId="0" shapeId="0" xr:uid="{00000000-0006-0000-0500-000002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19" authorId="0" shapeId="0" xr:uid="{00000000-0006-0000-0500-000003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1" authorId="0" shapeId="0" xr:uid="{00000000-0006-0000-0500-000004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3" authorId="0" shapeId="0" xr:uid="{00000000-0006-0000-0500-000005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5" authorId="0" shapeId="0" xr:uid="{00000000-0006-0000-0500-000006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7" authorId="0" shapeId="0" xr:uid="{00000000-0006-0000-0500-000007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9" authorId="0" shapeId="0" xr:uid="{00000000-0006-0000-0500-000008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1" authorId="0" shapeId="0" xr:uid="{00000000-0006-0000-0500-000009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2" authorId="0" shapeId="0" xr:uid="{00000000-0006-0000-0500-00000A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3" authorId="0" shapeId="0" xr:uid="{00000000-0006-0000-0500-00000B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</commentList>
</comments>
</file>

<file path=xl/sharedStrings.xml><?xml version="1.0" encoding="utf-8"?>
<sst xmlns="http://schemas.openxmlformats.org/spreadsheetml/2006/main" count="422" uniqueCount="105">
  <si>
    <t>発　注　書</t>
    <phoneticPr fontId="2"/>
  </si>
  <si>
    <t>株式会社瀬戸内油業</t>
    <rPh sb="0" eb="4">
      <t>カブシキガイシャ</t>
    </rPh>
    <rPh sb="4" eb="9">
      <t>セトウチユギョウ</t>
    </rPh>
    <phoneticPr fontId="2"/>
  </si>
  <si>
    <t>御中</t>
    <rPh sb="0" eb="2">
      <t>オンチュウ</t>
    </rPh>
    <phoneticPr fontId="2"/>
  </si>
  <si>
    <t>発注日</t>
    <rPh sb="0" eb="2">
      <t>ハ</t>
    </rPh>
    <rPh sb="2" eb="3">
      <t>ビ</t>
    </rPh>
    <phoneticPr fontId="2"/>
  </si>
  <si>
    <t>月　　　　日</t>
    <rPh sb="0" eb="1">
      <t>ガツ</t>
    </rPh>
    <rPh sb="5" eb="6">
      <t>ヒ</t>
    </rPh>
    <phoneticPr fontId="2"/>
  </si>
  <si>
    <t>FAX番号：</t>
    <rPh sb="3" eb="5">
      <t>バンゴウ</t>
    </rPh>
    <phoneticPr fontId="2"/>
  </si>
  <si>
    <t>086-942-6907</t>
    <phoneticPr fontId="2"/>
  </si>
  <si>
    <t>件名：</t>
    <rPh sb="0" eb="2">
      <t>ケンメイ</t>
    </rPh>
    <phoneticPr fontId="2"/>
  </si>
  <si>
    <t>潤滑油注文の件</t>
    <rPh sb="0" eb="3">
      <t>ジュンカツユ</t>
    </rPh>
    <rPh sb="3" eb="5">
      <t>チュウモン</t>
    </rPh>
    <rPh sb="6" eb="7">
      <t>ケン</t>
    </rPh>
    <phoneticPr fontId="2"/>
  </si>
  <si>
    <t>会社名：</t>
    <rPh sb="0" eb="3">
      <t>カイシャメイ</t>
    </rPh>
    <phoneticPr fontId="2"/>
  </si>
  <si>
    <t>個</t>
    <rPh sb="0" eb="1">
      <t>コ</t>
    </rPh>
    <phoneticPr fontId="2"/>
  </si>
  <si>
    <t>下記のとおり、発注致します。</t>
    <phoneticPr fontId="2"/>
  </si>
  <si>
    <t>郵便番号：</t>
    <rPh sb="0" eb="4">
      <t>ユウビンバンゴウ</t>
    </rPh>
    <phoneticPr fontId="2"/>
  </si>
  <si>
    <t>式</t>
    <rPh sb="0" eb="1">
      <t>シキ</t>
    </rPh>
    <phoneticPr fontId="2"/>
  </si>
  <si>
    <t>住所：</t>
    <rPh sb="0" eb="2">
      <t>ジュウショ</t>
    </rPh>
    <phoneticPr fontId="2"/>
  </si>
  <si>
    <t>時間</t>
    <rPh sb="0" eb="2">
      <t>ジカン</t>
    </rPh>
    <phoneticPr fontId="2"/>
  </si>
  <si>
    <t>日</t>
    <rPh sb="0" eb="1">
      <t>ニチ</t>
    </rPh>
    <phoneticPr fontId="2"/>
  </si>
  <si>
    <t>納期：</t>
    <rPh sb="0" eb="2">
      <t>ノウキ</t>
    </rPh>
    <phoneticPr fontId="2"/>
  </si>
  <si>
    <r>
      <t>別途ご相談(　　　　月　　　　日希望</t>
    </r>
    <r>
      <rPr>
        <sz val="12"/>
        <color theme="1"/>
        <rFont val="Yu Gothic"/>
        <family val="2"/>
        <charset val="128"/>
        <scheme val="minor"/>
      </rPr>
      <t>)</t>
    </r>
    <rPh sb="0" eb="2">
      <t>ベットゴソウダン</t>
    </rPh>
    <rPh sb="10" eb="11">
      <t>ツキ</t>
    </rPh>
    <rPh sb="15" eb="16">
      <t>ヒ</t>
    </rPh>
    <rPh sb="16" eb="18">
      <t>キボウ</t>
    </rPh>
    <phoneticPr fontId="2"/>
  </si>
  <si>
    <t>TEL：</t>
    <phoneticPr fontId="2"/>
  </si>
  <si>
    <t>ヶ月</t>
    <rPh sb="1" eb="2">
      <t>ゲツ</t>
    </rPh>
    <phoneticPr fontId="2"/>
  </si>
  <si>
    <t>支払条件：</t>
    <rPh sb="0" eb="4">
      <t>シハライジョウケン</t>
    </rPh>
    <phoneticPr fontId="2"/>
  </si>
  <si>
    <t>月末締め翌月末払い希望</t>
    <rPh sb="0" eb="3">
      <t>ゲツマツジメヨクゲツマツバライ</t>
    </rPh>
    <rPh sb="9" eb="11">
      <t>キボウ</t>
    </rPh>
    <phoneticPr fontId="2"/>
  </si>
  <si>
    <t>FAX：</t>
    <phoneticPr fontId="2"/>
  </si>
  <si>
    <t>DM</t>
    <phoneticPr fontId="2"/>
  </si>
  <si>
    <t>担当：</t>
    <rPh sb="0" eb="2">
      <t>タントウ</t>
    </rPh>
    <phoneticPr fontId="2"/>
  </si>
  <si>
    <t>合計金額</t>
    <rPh sb="0" eb="2">
      <t>ゴウケイ</t>
    </rPh>
    <rPh sb="2" eb="4">
      <t>キンガク</t>
    </rPh>
    <phoneticPr fontId="2"/>
  </si>
  <si>
    <t>（税込）</t>
    <rPh sb="1" eb="3">
      <t>ゼイコミ</t>
    </rPh>
    <phoneticPr fontId="2"/>
  </si>
  <si>
    <t>※ゴム印でも可能です</t>
    <rPh sb="3" eb="4">
      <t>イン</t>
    </rPh>
    <rPh sb="6" eb="8">
      <t>カノウ</t>
    </rPh>
    <phoneticPr fontId="2"/>
  </si>
  <si>
    <t>商品名　（荷姿）</t>
    <rPh sb="0" eb="3">
      <t>ショウヒンメイ</t>
    </rPh>
    <rPh sb="5" eb="7">
      <t>ニスガタ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</si>
  <si>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</si>
  <si>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</si>
  <si>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</si>
  <si>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GT－Special  SP 5W-30   （20L ペール）</t>
    <phoneticPr fontId="2"/>
  </si>
  <si>
    <t>GT－Special  SP 5W-30   （200L ドラム）</t>
    <phoneticPr fontId="12"/>
  </si>
  <si>
    <t>GT－Special  SP 0W-20   （20L ペール）</t>
    <phoneticPr fontId="12"/>
  </si>
  <si>
    <t>GT－Special  SP 0W-20   （200L ドラム）</t>
    <phoneticPr fontId="12"/>
  </si>
  <si>
    <t>GT－Special  SP 5W-40   （20L ペール）</t>
    <phoneticPr fontId="12"/>
  </si>
  <si>
    <t>GT－Special  SP 5W-40   （200L ドラム）</t>
    <phoneticPr fontId="12"/>
  </si>
  <si>
    <t>GT－Special  SP（CF適合） 10W-30 （20L ペール）</t>
    <phoneticPr fontId="12"/>
  </si>
  <si>
    <t>GT－Special  SP（CF適合） 10W-30 （200L ドラム）</t>
    <phoneticPr fontId="12"/>
  </si>
  <si>
    <t>GT－Special  SP（CF適合） 10W-40 （20L ペール）</t>
    <phoneticPr fontId="12"/>
  </si>
  <si>
    <t>GT－Special  SP（CF適合） 10W-40 （200L ドラム）</t>
    <phoneticPr fontId="1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</si>
  <si>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</si>
  <si>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</si>
  <si>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</si>
  <si>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お届け先住所（備考欄）</t>
    <rPh sb="1" eb="2">
      <t>トド</t>
    </rPh>
    <rPh sb="3" eb="4">
      <t>サキ</t>
    </rPh>
    <rPh sb="4" eb="6">
      <t>ジュウショ</t>
    </rPh>
    <rPh sb="7" eb="9">
      <t>ビコウ</t>
    </rPh>
    <rPh sb="9" eb="10">
      <t>ラン</t>
    </rPh>
    <phoneticPr fontId="2"/>
  </si>
  <si>
    <t>お届け先住所が上記と異なる場合はお知らせください。</t>
    <rPh sb="1" eb="2">
      <t>トド</t>
    </rPh>
    <rPh sb="3" eb="4">
      <t>サキ</t>
    </rPh>
    <rPh sb="4" eb="6">
      <t>ジュウショ</t>
    </rPh>
    <rPh sb="7" eb="9">
      <t>ジョウキ</t>
    </rPh>
    <rPh sb="10" eb="11">
      <t>コト</t>
    </rPh>
    <rPh sb="13" eb="15">
      <t>バアイ</t>
    </rPh>
    <rPh sb="17" eb="18">
      <t>シ</t>
    </rPh>
    <phoneticPr fontId="2"/>
  </si>
  <si>
    <t>配送日</t>
    <rPh sb="0" eb="2">
      <t>ハイソウ</t>
    </rPh>
    <rPh sb="2" eb="3">
      <t>ビ</t>
    </rPh>
    <phoneticPr fontId="2"/>
  </si>
  <si>
    <t>月　　　　　日　　</t>
    <rPh sb="0" eb="1">
      <t>ガツ</t>
    </rPh>
    <rPh sb="6" eb="7">
      <t>ヒ</t>
    </rPh>
    <phoneticPr fontId="2"/>
  </si>
  <si>
    <t>確かに受領しました</t>
    <rPh sb="0" eb="1">
      <t>タシ</t>
    </rPh>
    <rPh sb="3" eb="5">
      <t>ジュリョウ</t>
    </rPh>
    <phoneticPr fontId="2"/>
  </si>
  <si>
    <t>瀬戸内油業</t>
    <rPh sb="0" eb="5">
      <t>セトウチユギョウ</t>
    </rPh>
    <phoneticPr fontId="2"/>
  </si>
  <si>
    <t>印</t>
    <rPh sb="0" eb="1">
      <t>イン</t>
    </rPh>
    <phoneticPr fontId="2"/>
  </si>
  <si>
    <t>AdBlue アドブルー  10L BIB × 20箱　　　　　　　　　（給油ノズル付きＢＯＸ）</t>
    <phoneticPr fontId="12"/>
  </si>
  <si>
    <t>AdBlue アドブルー  10L BIB × 10箱　　　　　　　　　（給油ノズル付きＢＯＸ）</t>
    <phoneticPr fontId="12"/>
  </si>
  <si>
    <t>AdBlue アドブルー  20L BIB × 10箱　　　　　　　　　（給油ノズル付きＢＯＸ）</t>
    <phoneticPr fontId="12"/>
  </si>
  <si>
    <t>AdBlue アドブルー  20L BIB ×  5箱　　　　　　　　　（給油ノズル付きＢＯＸ）</t>
    <phoneticPr fontId="12"/>
  </si>
  <si>
    <t>AdBlue アドブルー  200Ｌ（ドラム）</t>
    <phoneticPr fontId="12"/>
  </si>
  <si>
    <t>AdBlue アドブルー  ＩＢＣコンテナー（１ｔ） 　　　　　バルク給水</t>
    <phoneticPr fontId="12"/>
  </si>
  <si>
    <t>ENEOS マリンＦ 10Ｗー30   （20L ペール）</t>
    <phoneticPr fontId="2"/>
  </si>
  <si>
    <t>ENEOS マリンＦ 10Ｗー30   （200L ドラム）</t>
    <phoneticPr fontId="2"/>
  </si>
  <si>
    <t>ENEOS マリンＦ 15Ｗー40   （20L ペール）</t>
    <phoneticPr fontId="2"/>
  </si>
  <si>
    <t>ENEOS マリンＦ 15Ｗー40   （200L ドラム）</t>
    <phoneticPr fontId="2"/>
  </si>
  <si>
    <t>ENEOS マリンＦ 30   （20L ペール）</t>
    <phoneticPr fontId="12"/>
  </si>
  <si>
    <t>ENEOS マリンＦ 30   （200L ドラム）</t>
    <phoneticPr fontId="12"/>
  </si>
  <si>
    <t>ENEOS マリンＦ 40   （20L ペール）</t>
    <phoneticPr fontId="12"/>
  </si>
  <si>
    <t>ENEOS マリンＦ 40   （200L ドラム）</t>
    <phoneticPr fontId="12"/>
  </si>
  <si>
    <t>ENEOS マリンT 103 （200L ドラム）</t>
    <phoneticPr fontId="12"/>
  </si>
  <si>
    <t>ENEOS マリンT 104 （200L ドラム）</t>
    <phoneticPr fontId="12"/>
  </si>
  <si>
    <t>ENEOS スーパーハイランド 22   （20L ペール）</t>
    <phoneticPr fontId="2"/>
  </si>
  <si>
    <t>ENEOS スーパーハイランド 32   （20L ペール）</t>
    <phoneticPr fontId="2"/>
  </si>
  <si>
    <t>ENEOS スーパーハイランド 46   （20L ペール）</t>
    <phoneticPr fontId="2"/>
  </si>
  <si>
    <t>ENEOS スーパーハイランド 56   （20L ペール）</t>
    <phoneticPr fontId="2"/>
  </si>
  <si>
    <t>ENEOS スーパーハイランド 68   （20L ペール）</t>
    <phoneticPr fontId="2"/>
  </si>
  <si>
    <t>ENEOS スーパーハイランド 100 （20L ペール）</t>
    <phoneticPr fontId="2"/>
  </si>
  <si>
    <t>ENEOS スーパーハイランド 150 （20L ペール）</t>
    <phoneticPr fontId="2"/>
  </si>
  <si>
    <t>ENEOS スーパーハイランド 22   （200L ドラム）</t>
    <phoneticPr fontId="12"/>
  </si>
  <si>
    <t>ENEOS スーパーハイランド 32   （200L ドラム）</t>
    <phoneticPr fontId="12"/>
  </si>
  <si>
    <t>ENEOS スーパーハイランド 46   （200L ドラム）</t>
    <phoneticPr fontId="12"/>
  </si>
  <si>
    <t>ENEOS スーパーハイランド 56   （200L ドラム）</t>
    <phoneticPr fontId="12"/>
  </si>
  <si>
    <t>ENEOS スーパーハイランド 68   （200L ドラム）</t>
    <phoneticPr fontId="12"/>
  </si>
  <si>
    <t>ENEOS スーパーハイランド 100 （200L ドラム）</t>
    <phoneticPr fontId="12"/>
  </si>
  <si>
    <t>ENEOS スーパーハイランド 150 （200L ドラム）</t>
    <phoneticPr fontId="12"/>
  </si>
  <si>
    <t>ENEOS ディーゼルDH-2/CF-4　10W-30　（200Lドラム）</t>
    <phoneticPr fontId="2"/>
  </si>
  <si>
    <t>ENEOS ディーゼルDH-2/CF-4　10W-30　（20L ペール）</t>
    <phoneticPr fontId="2"/>
  </si>
  <si>
    <t>ENEOS ディーゼルDH-2/CF-4　15W-40　（200Lドラム）</t>
    <phoneticPr fontId="2"/>
  </si>
  <si>
    <t>ENEOS ディーゼルDH-2/CF-4　15W-40　（20L ペール）</t>
    <phoneticPr fontId="2"/>
  </si>
  <si>
    <t>ENEOS ディーゼル CF　10W　（200Lドラム）</t>
    <phoneticPr fontId="2"/>
  </si>
  <si>
    <t>ENEOS ディーゼル CF　10W　（20Lペール）</t>
    <phoneticPr fontId="2"/>
  </si>
  <si>
    <t>ENEOS ディーゼル CF　20W　（200Lドラム）</t>
    <phoneticPr fontId="2"/>
  </si>
  <si>
    <t>ENEOS ディーゼル CF　20W　（20Lペール）</t>
    <phoneticPr fontId="2"/>
  </si>
  <si>
    <t>ENEOS ディーゼル CF　30   　（200Lドラム）</t>
    <phoneticPr fontId="2"/>
  </si>
  <si>
    <t>ENEOS ディーゼル CF　30   　（20Lペール）</t>
    <phoneticPr fontId="2"/>
  </si>
  <si>
    <t>ENEOS ディーゼル CF　40   　（200Lドラム）</t>
    <phoneticPr fontId="2"/>
  </si>
  <si>
    <t>ENEOS ディーゼル CF　40   　（20Lペール）</t>
    <phoneticPr fontId="2"/>
  </si>
  <si>
    <t>（ENEOSスーパーハイランド同等品高性能・耐摩耗性作動油）</t>
    <rPh sb="15" eb="18">
      <t>ドウトウヒン</t>
    </rPh>
    <rPh sb="18" eb="21">
      <t>コウセイノウ</t>
    </rPh>
    <rPh sb="22" eb="26">
      <t>タイマモウセイ</t>
    </rPh>
    <rPh sb="26" eb="29">
      <t>サドウユ</t>
    </rPh>
    <phoneticPr fontId="12"/>
  </si>
  <si>
    <t>PB カストロール  ハイスピン  32  HLP-Z（200Lドラム）</t>
    <phoneticPr fontId="2"/>
  </si>
  <si>
    <t>PB カストロール  ハイスピン  46  HLP-Z（200Lドラム）</t>
    <phoneticPr fontId="2"/>
  </si>
  <si>
    <t>PB カストロール  ハイスピン  68  HLP-Z（200Lドラム）</t>
    <phoneticPr fontId="2"/>
  </si>
  <si>
    <t>PB　カストロール　Magna　SW   32（200Lドラム）</t>
    <phoneticPr fontId="2"/>
  </si>
  <si>
    <t>PB　カストロール　Magna　SW   32（20Lペール）</t>
    <phoneticPr fontId="2"/>
  </si>
  <si>
    <t>PB　カストロール　Magna　SW   68（200Lドラム）</t>
    <phoneticPr fontId="2"/>
  </si>
  <si>
    <t>PB　カストロール　Magna　SW   68（20Lペール）</t>
    <phoneticPr fontId="2"/>
  </si>
  <si>
    <t>（SW 32は低粘度で油圧作動油・摺動面油兼用油　マルパス）</t>
    <phoneticPr fontId="12"/>
  </si>
  <si>
    <t>（SW 68は中粘度の摺動面潤滑油　ユニウェイ）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</si>
</sst>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F800]dddd\,\ mmmm\ dd\,\ yyyy"/>
    <numFmt numFmtId="177" formatCode="#,##0;[Red]\-#,##0&quot;（税込）&quot;"/>
  </numFmts>
  <fonts count="13">
    <font>
      <sz val="11"/>
      <color theme="1"/>
      <name val="Yu Gothic"/>
      <family val="3"/>
      <charset val="128"/>
      <scheme val="minor"/>
    </font>
    <font>
      <sz val="12"/>
      <color theme="1"/>
      <name val="Yu Gothic"/>
      <family val="2"/>
      <charset val="128"/>
      <scheme val="minor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9" fontId="4" fillId="0" borderId="0" xfId="1" applyFont="1">
      <alignment vertical="center"/>
    </xf>
    <xf numFmtId="0" fontId="0" fillId="0" borderId="0" xfId="0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10" fontId="4" fillId="0" borderId="0" xfId="1" applyNumberFormat="1" applyFont="1">
      <alignment vertical="center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>
      <alignment horizontal="center" vertical="center"/>
    </xf>
    <xf numFmtId="0" fontId="6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176" fontId="5" fillId="0" borderId="0" xfId="0" applyNumberFormat="1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6" fillId="0" borderId="14" xfId="0" applyFont="1" applyBorder="1" applyProtection="1">
      <alignment vertical="center"/>
      <protection locked="0"/>
    </xf>
    <xf numFmtId="0" fontId="6" fillId="0" borderId="15" xfId="0" applyFont="1" applyBorder="1" applyProtection="1">
      <alignment vertical="center"/>
      <protection locked="0"/>
    </xf>
    <xf numFmtId="0" fontId="6" fillId="0" borderId="15" xfId="0" applyFont="1" applyBorder="1" applyAlignment="1" applyProtection="1">
      <alignment horizontal="right" vertical="center"/>
      <protection locked="0"/>
    </xf>
    <xf numFmtId="0" fontId="6" fillId="0" borderId="16" xfId="0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10" fillId="0" borderId="0" xfId="0" applyFont="1" applyProtection="1">
      <alignment vertical="center"/>
      <protection locked="0"/>
    </xf>
    <xf numFmtId="0" fontId="10" fillId="0" borderId="10" xfId="0" applyFont="1" applyBorder="1" applyProtection="1">
      <alignment vertical="center"/>
      <protection locked="0"/>
    </xf>
    <xf numFmtId="0" fontId="9" fillId="0" borderId="5" xfId="0" applyFont="1" applyBorder="1" applyAlignment="1" applyProtection="1">
      <alignment horizontal="right" vertical="center"/>
      <protection locked="0"/>
    </xf>
    <xf numFmtId="0" fontId="9" fillId="0" borderId="5" xfId="0" applyFont="1" applyBorder="1" applyProtection="1">
      <alignment vertical="center"/>
      <protection locked="0"/>
    </xf>
    <xf numFmtId="0" fontId="6" fillId="0" borderId="6" xfId="0" applyFont="1" applyBorder="1" applyProtection="1">
      <alignment vertical="center"/>
      <protection locked="0"/>
    </xf>
    <xf numFmtId="0" fontId="6" fillId="0" borderId="7" xfId="0" applyFont="1" applyBorder="1" applyProtection="1">
      <alignment vertical="center"/>
      <protection locked="0"/>
    </xf>
    <xf numFmtId="0" fontId="6" fillId="0" borderId="8" xfId="0" applyFont="1" applyBorder="1" applyProtection="1">
      <alignment vertical="center"/>
      <protection locked="0"/>
    </xf>
    <xf numFmtId="0" fontId="6" fillId="0" borderId="9" xfId="0" applyFont="1" applyBorder="1" applyProtection="1">
      <alignment vertical="center"/>
      <protection locked="0"/>
    </xf>
    <xf numFmtId="0" fontId="6" fillId="0" borderId="10" xfId="0" applyFont="1" applyBorder="1" applyProtection="1">
      <alignment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12" xfId="0" applyFont="1" applyBorder="1" applyProtection="1">
      <alignment vertical="center"/>
      <protection locked="0"/>
    </xf>
    <xf numFmtId="0" fontId="6" fillId="0" borderId="13" xfId="0" applyFont="1" applyBorder="1" applyProtection="1">
      <alignment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6" fontId="10" fillId="0" borderId="5" xfId="3" applyFont="1" applyBorder="1" applyAlignment="1" applyProtection="1">
      <alignment horizontal="center" vertical="center"/>
    </xf>
    <xf numFmtId="177" fontId="5" fillId="0" borderId="5" xfId="2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6" fillId="2" borderId="19" xfId="0" applyFont="1" applyFill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horizontal="center" vertical="center"/>
      <protection locked="0"/>
    </xf>
    <xf numFmtId="0" fontId="6" fillId="2" borderId="23" xfId="0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38" fontId="5" fillId="0" borderId="1" xfId="2" applyFont="1" applyBorder="1" applyAlignment="1" applyProtection="1">
      <alignment horizontal="right" vertical="center"/>
      <protection locked="0"/>
    </xf>
    <xf numFmtId="6" fontId="5" fillId="0" borderId="1" xfId="3" applyFont="1" applyBorder="1" applyAlignment="1" applyProtection="1">
      <alignment horizontal="right" vertical="center"/>
    </xf>
    <xf numFmtId="6" fontId="5" fillId="0" borderId="25" xfId="3" applyFont="1" applyBorder="1" applyAlignment="1" applyProtection="1">
      <alignment horizontal="right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38" fontId="5" fillId="0" borderId="26" xfId="2" applyFont="1" applyBorder="1" applyAlignment="1" applyProtection="1">
      <alignment horizontal="right" vertical="center"/>
      <protection locked="0"/>
    </xf>
    <xf numFmtId="6" fontId="5" fillId="0" borderId="26" xfId="3" applyFont="1" applyBorder="1" applyAlignment="1" applyProtection="1">
      <alignment horizontal="right" vertical="center"/>
    </xf>
    <xf numFmtId="6" fontId="5" fillId="0" borderId="29" xfId="3" applyFont="1" applyBorder="1" applyAlignment="1" applyProtection="1">
      <alignment horizontal="right" vertical="center"/>
    </xf>
    <xf numFmtId="0" fontId="6" fillId="2" borderId="18" xfId="0" applyFont="1" applyFill="1" applyBorder="1" applyAlignment="1" applyProtection="1">
      <alignment horizontal="center" vertical="center"/>
      <protection locked="0"/>
    </xf>
    <xf numFmtId="6" fontId="5" fillId="0" borderId="18" xfId="0" applyNumberFormat="1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5" fillId="0" borderId="0" xfId="0" quotePrefix="1" applyFont="1" applyProtection="1">
      <alignment vertical="center"/>
      <protection locked="0"/>
    </xf>
    <xf numFmtId="6" fontId="6" fillId="0" borderId="1" xfId="3" applyFont="1" applyBorder="1" applyAlignment="1" applyProtection="1">
      <alignment horizontal="right" vertical="center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0" fontId="0" fillId="0" borderId="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38" fontId="5" fillId="0" borderId="37" xfId="2" applyFont="1" applyBorder="1" applyAlignment="1" applyProtection="1">
      <alignment horizontal="center" vertical="center"/>
      <protection locked="0"/>
    </xf>
    <xf numFmtId="38" fontId="5" fillId="0" borderId="33" xfId="2" applyFont="1" applyBorder="1" applyAlignment="1" applyProtection="1">
      <alignment horizontal="center" vertical="center"/>
      <protection locked="0"/>
    </xf>
    <xf numFmtId="38" fontId="5" fillId="0" borderId="34" xfId="2" applyFont="1" applyBorder="1" applyAlignment="1" applyProtection="1">
      <alignment horizontal="center" vertical="center"/>
      <protection locked="0"/>
    </xf>
    <xf numFmtId="38" fontId="5" fillId="0" borderId="41" xfId="2" applyFont="1" applyBorder="1" applyAlignment="1" applyProtection="1">
      <alignment horizontal="center" vertical="center"/>
      <protection locked="0"/>
    </xf>
    <xf numFmtId="38" fontId="5" fillId="0" borderId="12" xfId="2" applyFont="1" applyBorder="1" applyAlignment="1" applyProtection="1">
      <alignment horizontal="center" vertical="center"/>
      <protection locked="0"/>
    </xf>
    <xf numFmtId="38" fontId="5" fillId="0" borderId="42" xfId="2" applyFont="1" applyBorder="1" applyAlignment="1" applyProtection="1">
      <alignment horizontal="center" vertical="center"/>
      <protection locked="0"/>
    </xf>
    <xf numFmtId="6" fontId="5" fillId="0" borderId="37" xfId="3" applyFont="1" applyBorder="1" applyAlignment="1" applyProtection="1">
      <alignment horizontal="center" vertical="center"/>
    </xf>
    <xf numFmtId="6" fontId="5" fillId="0" borderId="33" xfId="3" applyFont="1" applyBorder="1" applyAlignment="1" applyProtection="1">
      <alignment horizontal="center" vertical="center"/>
    </xf>
    <xf numFmtId="6" fontId="5" fillId="0" borderId="39" xfId="3" applyFont="1" applyBorder="1" applyAlignment="1" applyProtection="1">
      <alignment horizontal="center" vertical="center"/>
    </xf>
    <xf numFmtId="6" fontId="5" fillId="0" borderId="41" xfId="3" applyFont="1" applyBorder="1" applyAlignment="1" applyProtection="1">
      <alignment horizontal="center" vertical="center"/>
    </xf>
    <xf numFmtId="6" fontId="5" fillId="0" borderId="12" xfId="3" applyFont="1" applyBorder="1" applyAlignment="1" applyProtection="1">
      <alignment horizontal="center" vertical="center"/>
    </xf>
    <xf numFmtId="6" fontId="5" fillId="0" borderId="13" xfId="3" applyFont="1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horizontal="center" vertical="center" wrapText="1"/>
      <protection locked="0"/>
    </xf>
    <xf numFmtId="0" fontId="0" fillId="0" borderId="34" xfId="0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36" xfId="0" applyBorder="1" applyAlignment="1" applyProtection="1">
      <alignment horizontal="center" vertical="center" wrapText="1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38" fontId="5" fillId="0" borderId="38" xfId="2" applyFont="1" applyBorder="1" applyAlignment="1" applyProtection="1">
      <alignment horizontal="center" vertical="center"/>
      <protection locked="0"/>
    </xf>
    <xf numFmtId="38" fontId="5" fillId="0" borderId="4" xfId="2" applyFont="1" applyBorder="1" applyAlignment="1" applyProtection="1">
      <alignment horizontal="center" vertical="center"/>
      <protection locked="0"/>
    </xf>
    <xf numFmtId="38" fontId="5" fillId="0" borderId="36" xfId="2" applyFont="1" applyBorder="1" applyAlignment="1" applyProtection="1">
      <alignment horizontal="center" vertical="center"/>
      <protection locked="0"/>
    </xf>
    <xf numFmtId="6" fontId="5" fillId="0" borderId="38" xfId="3" applyFont="1" applyBorder="1" applyAlignment="1" applyProtection="1">
      <alignment horizontal="center" vertical="center"/>
    </xf>
    <xf numFmtId="6" fontId="5" fillId="0" borderId="4" xfId="3" applyFont="1" applyBorder="1" applyAlignment="1" applyProtection="1">
      <alignment horizontal="center" vertical="center"/>
    </xf>
    <xf numFmtId="6" fontId="5" fillId="0" borderId="40" xfId="3" applyFont="1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>
      <alignment horizontal="center" vertical="center"/>
    </xf>
    <xf numFmtId="38" fontId="5" fillId="0" borderId="2" xfId="2" applyFont="1" applyBorder="1" applyAlignment="1" applyProtection="1">
      <alignment horizontal="right" vertical="center"/>
      <protection locked="0"/>
    </xf>
    <xf numFmtId="38" fontId="5" fillId="0" borderId="17" xfId="2" applyFont="1" applyBorder="1" applyAlignment="1" applyProtection="1">
      <alignment horizontal="right" vertical="center"/>
      <protection locked="0"/>
    </xf>
    <xf numFmtId="38" fontId="5" fillId="0" borderId="3" xfId="2" applyFont="1" applyBorder="1" applyAlignment="1" applyProtection="1">
      <alignment horizontal="right" vertical="center"/>
      <protection locked="0"/>
    </xf>
    <xf numFmtId="0" fontId="0" fillId="0" borderId="24" xfId="0" applyBorder="1" applyAlignment="1" applyProtection="1">
      <alignment horizontal="left" vertical="center" shrinkToFit="1"/>
      <protection locked="0"/>
    </xf>
    <xf numFmtId="0" fontId="0" fillId="0" borderId="17" xfId="0" applyBorder="1" applyAlignment="1" applyProtection="1">
      <alignment horizontal="left" vertical="center" shrinkToFit="1"/>
      <protection locked="0"/>
    </xf>
    <xf numFmtId="0" fontId="0" fillId="0" borderId="3" xfId="0" applyBorder="1" applyAlignment="1" applyProtection="1">
      <alignment horizontal="left" vertical="center" shrinkToFit="1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</cellXfs>
  <cellStyles count="4">
    <cellStyle name="パーセント" xfId="1" builtinId="5"/>
    <cellStyle name="桁区切り" xfId="2" builtinId="6"/>
    <cellStyle name="通貨" xfId="3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4"/>
  <sheetViews>
    <sheetView topLeftCell="A10" zoomScaleNormal="100" workbookViewId="0">
      <selection activeCell="L21" sqref="L21:N21"/>
    </sheetView>
  </sheetViews>
  <sheetFormatPr defaultColWidth="5.625" defaultRowHeight="30" customHeight="1"/>
  <cols>
    <col min="21" max="21" width="6.875" bestFit="1" customWidth="1"/>
  </cols>
  <sheetData>
    <row r="1" spans="1:21" ht="30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21" ht="9.9499999999999993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1" ht="30" customHeight="1" thickBot="1">
      <c r="A3" s="16" t="s">
        <v>1</v>
      </c>
      <c r="B3" s="16"/>
      <c r="C3" s="16"/>
      <c r="D3" s="16"/>
      <c r="E3" s="16"/>
      <c r="F3" s="16"/>
      <c r="G3" s="16"/>
      <c r="H3" s="17" t="s">
        <v>2</v>
      </c>
      <c r="I3" s="17"/>
      <c r="J3" s="2"/>
      <c r="K3" s="2"/>
      <c r="L3" s="18" t="s">
        <v>3</v>
      </c>
      <c r="M3" s="19"/>
      <c r="N3" s="20" t="s">
        <v>4</v>
      </c>
      <c r="O3" s="20"/>
      <c r="P3" s="20"/>
      <c r="Q3" s="21"/>
    </row>
    <row r="4" spans="1:21" ht="30" customHeight="1">
      <c r="A4" s="2"/>
      <c r="B4" s="10" t="s">
        <v>5</v>
      </c>
      <c r="C4" s="10"/>
      <c r="D4" s="11" t="s">
        <v>6</v>
      </c>
      <c r="E4" s="11"/>
      <c r="F4" s="11"/>
      <c r="G4" s="11"/>
      <c r="H4" s="11"/>
      <c r="I4" s="11"/>
      <c r="J4" s="2"/>
      <c r="K4" s="2"/>
      <c r="L4" s="12"/>
      <c r="M4" s="13"/>
      <c r="N4" s="14"/>
      <c r="O4" s="14"/>
      <c r="P4" s="14"/>
      <c r="Q4" s="14"/>
    </row>
    <row r="5" spans="1:21" ht="9.9499999999999993" customHeight="1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21" ht="24.95" customHeight="1" thickBot="1">
      <c r="A6" s="28" t="s">
        <v>7</v>
      </c>
      <c r="B6" s="28"/>
      <c r="C6" s="29" t="s">
        <v>8</v>
      </c>
      <c r="D6" s="29"/>
      <c r="E6" s="29"/>
      <c r="F6" s="29"/>
      <c r="G6" s="29"/>
      <c r="H6" s="29"/>
      <c r="I6" s="29"/>
      <c r="J6" s="2"/>
      <c r="K6" s="30" t="s">
        <v>9</v>
      </c>
      <c r="L6" s="31"/>
      <c r="M6" s="31"/>
      <c r="N6" s="31"/>
      <c r="O6" s="31"/>
      <c r="P6" s="31"/>
      <c r="Q6" s="32"/>
      <c r="S6" t="s">
        <v>10</v>
      </c>
      <c r="T6" s="1">
        <v>0.1</v>
      </c>
      <c r="U6" s="6">
        <v>0.1021</v>
      </c>
    </row>
    <row r="7" spans="1:21" ht="20.100000000000001" customHeight="1" thickTop="1">
      <c r="A7" s="2"/>
      <c r="B7" s="12" t="s">
        <v>11</v>
      </c>
      <c r="C7" s="13"/>
      <c r="D7" s="13"/>
      <c r="E7" s="13"/>
      <c r="F7" s="13"/>
      <c r="G7" s="13"/>
      <c r="H7" s="13"/>
      <c r="I7" s="13"/>
      <c r="J7" s="13"/>
      <c r="K7" s="33" t="s">
        <v>12</v>
      </c>
      <c r="L7" s="10"/>
      <c r="M7" s="10"/>
      <c r="N7" s="10"/>
      <c r="O7" s="10"/>
      <c r="P7" s="10"/>
      <c r="Q7" s="34"/>
      <c r="S7" t="s">
        <v>13</v>
      </c>
    </row>
    <row r="8" spans="1:21" ht="20.100000000000001" customHeight="1">
      <c r="A8" s="2"/>
      <c r="B8" s="2"/>
      <c r="C8" s="2"/>
      <c r="D8" s="2"/>
      <c r="E8" s="2"/>
      <c r="F8" s="2"/>
      <c r="G8" s="2"/>
      <c r="H8" s="2"/>
      <c r="I8" s="2"/>
      <c r="J8" s="2"/>
      <c r="K8" s="33" t="s">
        <v>14</v>
      </c>
      <c r="L8" s="10"/>
      <c r="M8" s="10"/>
      <c r="N8" s="10"/>
      <c r="O8" s="10"/>
      <c r="P8" s="10"/>
      <c r="Q8" s="34"/>
      <c r="S8" t="s">
        <v>15</v>
      </c>
    </row>
    <row r="9" spans="1:21" ht="20.10000000000000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33"/>
      <c r="L9" s="10"/>
      <c r="M9" s="10"/>
      <c r="N9" s="10"/>
      <c r="O9" s="10"/>
      <c r="P9" s="10"/>
      <c r="Q9" s="34"/>
      <c r="S9" t="s">
        <v>16</v>
      </c>
    </row>
    <row r="10" spans="1:21" ht="20.100000000000001" customHeight="1">
      <c r="A10" s="22" t="s">
        <v>17</v>
      </c>
      <c r="B10" s="22"/>
      <c r="C10" s="35" t="s">
        <v>18</v>
      </c>
      <c r="D10" s="35"/>
      <c r="E10" s="35"/>
      <c r="F10" s="35"/>
      <c r="G10" s="35"/>
      <c r="H10" s="35"/>
      <c r="I10" s="35"/>
      <c r="J10" s="2"/>
      <c r="K10" s="24" t="s">
        <v>19</v>
      </c>
      <c r="L10" s="25"/>
      <c r="M10" s="10"/>
      <c r="N10" s="10"/>
      <c r="O10" s="10"/>
      <c r="P10" s="10"/>
      <c r="Q10" s="34"/>
      <c r="S10" t="s">
        <v>20</v>
      </c>
    </row>
    <row r="11" spans="1:21" ht="24" customHeight="1">
      <c r="A11" s="22" t="s">
        <v>21</v>
      </c>
      <c r="B11" s="22"/>
      <c r="C11" s="23" t="s">
        <v>22</v>
      </c>
      <c r="D11" s="23"/>
      <c r="E11" s="23"/>
      <c r="F11" s="23"/>
      <c r="G11" s="23"/>
      <c r="H11" s="23"/>
      <c r="I11" s="23"/>
      <c r="J11" s="2"/>
      <c r="K11" s="24" t="s">
        <v>23</v>
      </c>
      <c r="L11" s="25"/>
      <c r="M11" s="26"/>
      <c r="N11" s="26"/>
      <c r="O11" s="26"/>
      <c r="P11" s="26"/>
      <c r="Q11" s="27"/>
      <c r="S11" t="s">
        <v>24</v>
      </c>
    </row>
    <row r="12" spans="1:21" ht="20.100000000000001" customHeight="1" thickBot="1">
      <c r="A12" s="2"/>
      <c r="B12" s="2"/>
      <c r="C12" s="2"/>
      <c r="D12" s="2"/>
      <c r="E12" s="2"/>
      <c r="F12" s="2"/>
      <c r="G12" s="2"/>
      <c r="H12" s="2"/>
      <c r="I12" s="2"/>
      <c r="J12" s="2"/>
      <c r="K12" s="36" t="s">
        <v>25</v>
      </c>
      <c r="L12" s="37"/>
      <c r="M12" s="38"/>
      <c r="N12" s="38"/>
      <c r="O12" s="38"/>
      <c r="P12" s="38"/>
      <c r="Q12" s="39"/>
    </row>
    <row r="13" spans="1:21" ht="9.9499999999999993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7"/>
      <c r="L13" s="7"/>
      <c r="M13" s="3"/>
      <c r="N13" s="3"/>
      <c r="O13" s="3"/>
      <c r="P13" s="3"/>
      <c r="Q13" s="3"/>
    </row>
    <row r="14" spans="1:21" ht="30" customHeight="1" thickBot="1">
      <c r="A14" s="40" t="s">
        <v>26</v>
      </c>
      <c r="B14" s="40"/>
      <c r="C14" s="40"/>
      <c r="D14" s="41">
        <f>L33</f>
        <v>0</v>
      </c>
      <c r="E14" s="41"/>
      <c r="F14" s="41"/>
      <c r="G14" s="41"/>
      <c r="H14" s="42" t="s">
        <v>27</v>
      </c>
      <c r="I14" s="42"/>
      <c r="J14" s="3"/>
      <c r="K14" s="43" t="s">
        <v>28</v>
      </c>
      <c r="L14" s="43"/>
      <c r="M14" s="43"/>
      <c r="N14" s="43"/>
      <c r="O14" s="43"/>
      <c r="P14" s="43"/>
      <c r="Q14" s="43"/>
    </row>
    <row r="15" spans="1:21" ht="9.9499999999999993" customHeight="1" thickTop="1" thickBo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21" ht="24.95" customHeight="1">
      <c r="A16" s="44" t="s">
        <v>29</v>
      </c>
      <c r="B16" s="45"/>
      <c r="C16" s="45"/>
      <c r="D16" s="45"/>
      <c r="E16" s="45"/>
      <c r="F16" s="45"/>
      <c r="G16" s="45"/>
      <c r="H16" s="45"/>
      <c r="I16" s="46"/>
      <c r="J16" s="47" t="s">
        <v>30</v>
      </c>
      <c r="K16" s="47"/>
      <c r="L16" s="47" t="s">
        <v>31</v>
      </c>
      <c r="M16" s="47"/>
      <c r="N16" s="47"/>
      <c r="O16" s="47" t="s">
        <v>32</v>
      </c>
      <c r="P16" s="47"/>
      <c r="Q16" s="48"/>
    </row>
    <row r="17" spans="1:17" ht="20.100000000000001" customHeight="1">
      <c r="A17" s="49" t="s">
        <v>33</v>
      </c>
      <c r="B17" s="50"/>
      <c r="C17" s="50"/>
      <c r="D17" s="50"/>
      <c r="E17" s="50"/>
      <c r="F17" s="50"/>
      <c r="G17" s="50"/>
      <c r="H17" s="50"/>
      <c r="I17" s="51"/>
      <c r="J17" s="4"/>
      <c r="K17" s="5" t="s">
        <v>10</v>
      </c>
      <c r="L17" s="52">
        <v>10200</v>
      </c>
      <c r="M17" s="52"/>
      <c r="N17" s="52"/>
      <c r="O17" s="53" t="str">
        <f>IF(AND(J17&lt;&gt;"",L17&lt;&gt;""),J17*L17,"")</f>
        <v/>
      </c>
      <c r="P17" s="53"/>
      <c r="Q17" s="54"/>
    </row>
    <row r="18" spans="1:17" ht="20.100000000000001" customHeight="1">
      <c r="A18" s="49" t="s">
        <v>34</v>
      </c>
      <c r="B18" s="50"/>
      <c r="C18" s="50"/>
      <c r="D18" s="50"/>
      <c r="E18" s="50"/>
      <c r="F18" s="50"/>
      <c r="G18" s="50"/>
      <c r="H18" s="50"/>
      <c r="I18" s="51"/>
      <c r="J18" s="4"/>
      <c r="K18" s="5" t="s">
        <v>10</v>
      </c>
      <c r="L18" s="52">
        <v>62500</v>
      </c>
      <c r="M18" s="52"/>
      <c r="N18" s="52"/>
      <c r="O18" s="53" t="str">
        <f t="shared" ref="O18:O30" si="0">IF(AND(J18&lt;&gt;"",L18&lt;&gt;""),J18*L18,"")</f>
        <v/>
      </c>
      <c r="P18" s="53"/>
      <c r="Q18" s="54"/>
    </row>
    <row r="19" spans="1:17" ht="20.100000000000001" customHeight="1">
      <c r="A19" s="49"/>
      <c r="B19" s="50"/>
      <c r="C19" s="50"/>
      <c r="D19" s="50"/>
      <c r="E19" s="50"/>
      <c r="F19" s="50"/>
      <c r="G19" s="50"/>
      <c r="H19" s="50"/>
      <c r="I19" s="51"/>
      <c r="J19" s="4"/>
      <c r="K19" s="5"/>
      <c r="L19" s="52"/>
      <c r="M19" s="52"/>
      <c r="N19" s="52"/>
      <c r="O19" s="53" t="str">
        <f t="shared" si="0"/>
        <v/>
      </c>
      <c r="P19" s="53"/>
      <c r="Q19" s="54"/>
    </row>
    <row r="20" spans="1:17" ht="20.100000000000001" customHeight="1">
      <c r="A20" s="49" t="s">
        <v>35</v>
      </c>
      <c r="B20" s="50"/>
      <c r="C20" s="50"/>
      <c r="D20" s="50"/>
      <c r="E20" s="50"/>
      <c r="F20" s="50"/>
      <c r="G20" s="50"/>
      <c r="H20" s="50"/>
      <c r="I20" s="51"/>
      <c r="J20" s="4"/>
      <c r="K20" s="5" t="s">
        <v>10</v>
      </c>
      <c r="L20" s="52">
        <v>10600</v>
      </c>
      <c r="M20" s="52"/>
      <c r="N20" s="52"/>
      <c r="O20" s="53" t="str">
        <f t="shared" si="0"/>
        <v/>
      </c>
      <c r="P20" s="53"/>
      <c r="Q20" s="54"/>
    </row>
    <row r="21" spans="1:17" ht="20.100000000000001" customHeight="1">
      <c r="A21" s="49" t="s">
        <v>36</v>
      </c>
      <c r="B21" s="50"/>
      <c r="C21" s="50"/>
      <c r="D21" s="50"/>
      <c r="E21" s="50"/>
      <c r="F21" s="50"/>
      <c r="G21" s="50"/>
      <c r="H21" s="50"/>
      <c r="I21" s="51"/>
      <c r="J21" s="4"/>
      <c r="K21" s="5" t="s">
        <v>10</v>
      </c>
      <c r="L21" s="52">
        <v>65000</v>
      </c>
      <c r="M21" s="52"/>
      <c r="N21" s="52"/>
      <c r="O21" s="53" t="str">
        <f t="shared" si="0"/>
        <v/>
      </c>
      <c r="P21" s="53"/>
      <c r="Q21" s="54"/>
    </row>
    <row r="22" spans="1:17" ht="20.100000000000001" customHeight="1">
      <c r="A22" s="49"/>
      <c r="B22" s="50"/>
      <c r="C22" s="50"/>
      <c r="D22" s="50"/>
      <c r="E22" s="50"/>
      <c r="F22" s="50"/>
      <c r="G22" s="50"/>
      <c r="H22" s="50"/>
      <c r="I22" s="51"/>
      <c r="J22" s="4"/>
      <c r="K22" s="5"/>
      <c r="L22" s="52"/>
      <c r="M22" s="52"/>
      <c r="N22" s="52"/>
      <c r="O22" s="53" t="str">
        <f t="shared" si="0"/>
        <v/>
      </c>
      <c r="P22" s="53"/>
      <c r="Q22" s="54"/>
    </row>
    <row r="23" spans="1:17" ht="20.100000000000001" customHeight="1">
      <c r="A23" s="49" t="s">
        <v>37</v>
      </c>
      <c r="B23" s="50"/>
      <c r="C23" s="50"/>
      <c r="D23" s="50"/>
      <c r="E23" s="50"/>
      <c r="F23" s="50"/>
      <c r="G23" s="50"/>
      <c r="H23" s="50"/>
      <c r="I23" s="51"/>
      <c r="J23" s="4"/>
      <c r="K23" s="5" t="s">
        <v>10</v>
      </c>
      <c r="L23" s="52">
        <v>10700</v>
      </c>
      <c r="M23" s="52"/>
      <c r="N23" s="52"/>
      <c r="O23" s="53" t="str">
        <f t="shared" si="0"/>
        <v/>
      </c>
      <c r="P23" s="53"/>
      <c r="Q23" s="54"/>
    </row>
    <row r="24" spans="1:17" ht="20.100000000000001" customHeight="1">
      <c r="A24" s="49" t="s">
        <v>38</v>
      </c>
      <c r="B24" s="50"/>
      <c r="C24" s="50"/>
      <c r="D24" s="50"/>
      <c r="E24" s="50"/>
      <c r="F24" s="50"/>
      <c r="G24" s="50"/>
      <c r="H24" s="50"/>
      <c r="I24" s="51"/>
      <c r="J24" s="4"/>
      <c r="K24" s="5" t="s">
        <v>10</v>
      </c>
      <c r="L24" s="52">
        <v>67800</v>
      </c>
      <c r="M24" s="52"/>
      <c r="N24" s="52"/>
      <c r="O24" s="53" t="str">
        <f t="shared" si="0"/>
        <v/>
      </c>
      <c r="P24" s="53"/>
      <c r="Q24" s="54"/>
    </row>
    <row r="25" spans="1:17" ht="20.100000000000001" customHeight="1">
      <c r="A25" s="49"/>
      <c r="B25" s="50"/>
      <c r="C25" s="50"/>
      <c r="D25" s="50"/>
      <c r="E25" s="50"/>
      <c r="F25" s="50"/>
      <c r="G25" s="50"/>
      <c r="H25" s="50"/>
      <c r="I25" s="51"/>
      <c r="J25" s="4"/>
      <c r="K25" s="5"/>
      <c r="L25" s="52"/>
      <c r="M25" s="52"/>
      <c r="N25" s="52"/>
      <c r="O25" s="53" t="str">
        <f t="shared" si="0"/>
        <v/>
      </c>
      <c r="P25" s="53"/>
      <c r="Q25" s="54"/>
    </row>
    <row r="26" spans="1:17" ht="20.100000000000001" customHeight="1">
      <c r="A26" s="49" t="s">
        <v>39</v>
      </c>
      <c r="B26" s="50"/>
      <c r="C26" s="50"/>
      <c r="D26" s="50"/>
      <c r="E26" s="50"/>
      <c r="F26" s="50"/>
      <c r="G26" s="50"/>
      <c r="H26" s="50"/>
      <c r="I26" s="51"/>
      <c r="J26" s="4"/>
      <c r="K26" s="5" t="s">
        <v>10</v>
      </c>
      <c r="L26" s="52">
        <v>10200</v>
      </c>
      <c r="M26" s="52"/>
      <c r="N26" s="52"/>
      <c r="O26" s="53" t="str">
        <f t="shared" si="0"/>
        <v/>
      </c>
      <c r="P26" s="53"/>
      <c r="Q26" s="54"/>
    </row>
    <row r="27" spans="1:17" ht="20.100000000000001" customHeight="1">
      <c r="A27" s="49" t="s">
        <v>40</v>
      </c>
      <c r="B27" s="50"/>
      <c r="C27" s="50"/>
      <c r="D27" s="50"/>
      <c r="E27" s="50"/>
      <c r="F27" s="50"/>
      <c r="G27" s="50"/>
      <c r="H27" s="50"/>
      <c r="I27" s="51"/>
      <c r="J27" s="4"/>
      <c r="K27" s="5" t="s">
        <v>10</v>
      </c>
      <c r="L27" s="52">
        <v>63000</v>
      </c>
      <c r="M27" s="52"/>
      <c r="N27" s="52"/>
      <c r="O27" s="53" t="str">
        <f t="shared" si="0"/>
        <v/>
      </c>
      <c r="P27" s="53"/>
      <c r="Q27" s="54"/>
    </row>
    <row r="28" spans="1:17" ht="20.100000000000001" customHeight="1">
      <c r="A28" s="49"/>
      <c r="B28" s="50"/>
      <c r="C28" s="50"/>
      <c r="D28" s="50"/>
      <c r="E28" s="50"/>
      <c r="F28" s="50"/>
      <c r="G28" s="50"/>
      <c r="H28" s="50"/>
      <c r="I28" s="51"/>
      <c r="J28" s="4"/>
      <c r="K28" s="5"/>
      <c r="L28" s="52"/>
      <c r="M28" s="52"/>
      <c r="N28" s="52"/>
      <c r="O28" s="53" t="str">
        <f t="shared" si="0"/>
        <v/>
      </c>
      <c r="P28" s="53"/>
      <c r="Q28" s="54"/>
    </row>
    <row r="29" spans="1:17" ht="20.100000000000001" customHeight="1">
      <c r="A29" s="49" t="s">
        <v>41</v>
      </c>
      <c r="B29" s="50"/>
      <c r="C29" s="50"/>
      <c r="D29" s="50"/>
      <c r="E29" s="50"/>
      <c r="F29" s="50"/>
      <c r="G29" s="50"/>
      <c r="H29" s="50"/>
      <c r="I29" s="51"/>
      <c r="J29" s="4"/>
      <c r="K29" s="5" t="s">
        <v>10</v>
      </c>
      <c r="L29" s="52">
        <v>10700</v>
      </c>
      <c r="M29" s="52"/>
      <c r="N29" s="52"/>
      <c r="O29" s="53" t="str">
        <f t="shared" si="0"/>
        <v/>
      </c>
      <c r="P29" s="53"/>
      <c r="Q29" s="54"/>
    </row>
    <row r="30" spans="1:17" ht="20.100000000000001" customHeight="1" thickBot="1">
      <c r="A30" s="56" t="s">
        <v>42</v>
      </c>
      <c r="B30" s="57"/>
      <c r="C30" s="57"/>
      <c r="D30" s="57"/>
      <c r="E30" s="57"/>
      <c r="F30" s="57"/>
      <c r="G30" s="57"/>
      <c r="H30" s="57"/>
      <c r="I30" s="58"/>
      <c r="J30" s="8"/>
      <c r="K30" s="9" t="s">
        <v>10</v>
      </c>
      <c r="L30" s="59">
        <v>67800</v>
      </c>
      <c r="M30" s="59"/>
      <c r="N30" s="59"/>
      <c r="O30" s="60" t="str">
        <f t="shared" si="0"/>
        <v/>
      </c>
      <c r="P30" s="60"/>
      <c r="Q30" s="61"/>
    </row>
    <row r="31" spans="1:17" ht="20.100000000000001" customHeight="1">
      <c r="A31" s="3"/>
      <c r="B31" s="3"/>
      <c r="C31" s="3"/>
      <c r="D31" s="3"/>
      <c r="E31" s="3"/>
      <c r="F31" s="3"/>
      <c r="G31" s="3"/>
      <c r="H31" s="3"/>
      <c r="I31" s="62" t="s">
        <v>43</v>
      </c>
      <c r="J31" s="62"/>
      <c r="K31" s="62"/>
      <c r="L31" s="63">
        <f>SUM(O17:Q30)</f>
        <v>0</v>
      </c>
      <c r="M31" s="64"/>
      <c r="N31" s="64"/>
      <c r="O31" s="64"/>
      <c r="P31" s="64"/>
      <c r="Q31" s="64"/>
    </row>
    <row r="32" spans="1:17" ht="20.100000000000001" customHeight="1">
      <c r="A32" s="3"/>
      <c r="B32" s="13"/>
      <c r="C32" s="13"/>
      <c r="D32" s="13"/>
      <c r="E32" s="13"/>
      <c r="F32" s="13"/>
      <c r="G32" s="3"/>
      <c r="H32" s="3"/>
      <c r="I32" s="55" t="s">
        <v>44</v>
      </c>
      <c r="J32" s="55"/>
      <c r="K32" s="55"/>
      <c r="L32" s="53">
        <f>L31*$T$6</f>
        <v>0</v>
      </c>
      <c r="M32" s="53"/>
      <c r="N32" s="53"/>
      <c r="O32" s="53"/>
      <c r="P32" s="53"/>
      <c r="Q32" s="53"/>
    </row>
    <row r="33" spans="1:17" ht="20.100000000000001" customHeight="1">
      <c r="A33" s="3"/>
      <c r="B33" s="65"/>
      <c r="C33" s="65"/>
      <c r="D33" s="65"/>
      <c r="E33" s="65"/>
      <c r="F33" s="65"/>
      <c r="G33" s="3"/>
      <c r="H33" s="3"/>
      <c r="I33" s="55" t="s">
        <v>45</v>
      </c>
      <c r="J33" s="55"/>
      <c r="K33" s="55"/>
      <c r="L33" s="66">
        <f>L31+L32</f>
        <v>0</v>
      </c>
      <c r="M33" s="66"/>
      <c r="N33" s="66"/>
      <c r="O33" s="66"/>
      <c r="P33" s="66"/>
      <c r="Q33" s="66"/>
    </row>
    <row r="34" spans="1:17" ht="20.100000000000001" customHeight="1">
      <c r="A34" s="3"/>
      <c r="B34" s="12"/>
      <c r="C34" s="13"/>
      <c r="D34" s="13"/>
      <c r="E34" s="13"/>
      <c r="F34" s="1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9.9499999999999993" customHeight="1">
      <c r="A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ht="20.100000000000001" customHeight="1">
      <c r="A36" s="67" t="s">
        <v>46</v>
      </c>
      <c r="B36" s="67"/>
      <c r="C36" s="68" t="s">
        <v>47</v>
      </c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</row>
    <row r="37" spans="1:17" ht="20.100000000000001" customHeight="1">
      <c r="A37" s="67"/>
      <c r="B37" s="67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</row>
    <row r="38" spans="1:17" ht="20.100000000000001" customHeight="1">
      <c r="A38" s="67"/>
      <c r="B38" s="67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</row>
    <row r="39" spans="1:17" ht="20.100000000000001" customHeight="1">
      <c r="A39" s="67"/>
      <c r="B39" s="67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</row>
    <row r="41" spans="1:17" ht="38.25" customHeight="1">
      <c r="A41" s="69" t="s">
        <v>48</v>
      </c>
      <c r="B41" s="70"/>
      <c r="C41" s="71" t="s">
        <v>49</v>
      </c>
      <c r="D41" s="72"/>
      <c r="E41" s="72"/>
      <c r="F41" s="72"/>
      <c r="G41" s="73"/>
      <c r="H41" s="70" t="s">
        <v>50</v>
      </c>
      <c r="I41" s="70"/>
      <c r="J41" s="70"/>
      <c r="K41" s="70"/>
      <c r="L41" s="70" t="s">
        <v>51</v>
      </c>
      <c r="M41" s="70"/>
      <c r="N41" s="70"/>
      <c r="O41" s="70"/>
      <c r="P41" s="70" t="s">
        <v>52</v>
      </c>
      <c r="Q41" s="74"/>
    </row>
    <row r="42" spans="1:17" ht="20.25" customHeight="1"/>
    <row r="43" spans="1:17" ht="20.25" customHeight="1"/>
    <row r="44" spans="1:17" ht="20.25" customHeight="1"/>
  </sheetData>
  <mergeCells count="92">
    <mergeCell ref="A41:B41"/>
    <mergeCell ref="C41:G41"/>
    <mergeCell ref="H41:K41"/>
    <mergeCell ref="L41:O41"/>
    <mergeCell ref="P41:Q41"/>
    <mergeCell ref="B33:F33"/>
    <mergeCell ref="I33:K33"/>
    <mergeCell ref="L33:Q33"/>
    <mergeCell ref="B34:F34"/>
    <mergeCell ref="A36:B39"/>
    <mergeCell ref="C36:Q39"/>
    <mergeCell ref="B32:F32"/>
    <mergeCell ref="I32:K32"/>
    <mergeCell ref="L32:Q32"/>
    <mergeCell ref="A28:I28"/>
    <mergeCell ref="L28:N28"/>
    <mergeCell ref="O28:Q28"/>
    <mergeCell ref="A29:I29"/>
    <mergeCell ref="L29:N29"/>
    <mergeCell ref="O29:Q29"/>
    <mergeCell ref="A30:I30"/>
    <mergeCell ref="L30:N30"/>
    <mergeCell ref="O30:Q30"/>
    <mergeCell ref="I31:K31"/>
    <mergeCell ref="L31:Q31"/>
    <mergeCell ref="A26:I26"/>
    <mergeCell ref="L26:N26"/>
    <mergeCell ref="O26:Q26"/>
    <mergeCell ref="A27:I27"/>
    <mergeCell ref="L27:N27"/>
    <mergeCell ref="O27:Q27"/>
    <mergeCell ref="A24:I24"/>
    <mergeCell ref="L24:N24"/>
    <mergeCell ref="O24:Q24"/>
    <mergeCell ref="A25:I25"/>
    <mergeCell ref="L25:N25"/>
    <mergeCell ref="O25:Q25"/>
    <mergeCell ref="A22:I22"/>
    <mergeCell ref="L22:N22"/>
    <mergeCell ref="O22:Q22"/>
    <mergeCell ref="A23:I23"/>
    <mergeCell ref="L23:N23"/>
    <mergeCell ref="O23:Q23"/>
    <mergeCell ref="A20:I20"/>
    <mergeCell ref="L20:N20"/>
    <mergeCell ref="O20:Q20"/>
    <mergeCell ref="A21:I21"/>
    <mergeCell ref="L21:N21"/>
    <mergeCell ref="O21:Q21"/>
    <mergeCell ref="A18:I18"/>
    <mergeCell ref="L18:N18"/>
    <mergeCell ref="O18:Q18"/>
    <mergeCell ref="A19:I19"/>
    <mergeCell ref="L19:N19"/>
    <mergeCell ref="O19:Q19"/>
    <mergeCell ref="A16:I16"/>
    <mergeCell ref="J16:K16"/>
    <mergeCell ref="L16:N16"/>
    <mergeCell ref="O16:Q16"/>
    <mergeCell ref="A17:I17"/>
    <mergeCell ref="L17:N17"/>
    <mergeCell ref="O17:Q17"/>
    <mergeCell ref="K12:L12"/>
    <mergeCell ref="M12:Q12"/>
    <mergeCell ref="A14:C14"/>
    <mergeCell ref="D14:G14"/>
    <mergeCell ref="H14:I14"/>
    <mergeCell ref="K14:Q14"/>
    <mergeCell ref="A11:B11"/>
    <mergeCell ref="C11:I11"/>
    <mergeCell ref="K11:L11"/>
    <mergeCell ref="M11:Q11"/>
    <mergeCell ref="A6:B6"/>
    <mergeCell ref="C6:I6"/>
    <mergeCell ref="K6:Q6"/>
    <mergeCell ref="B7:J7"/>
    <mergeCell ref="K7:Q7"/>
    <mergeCell ref="K8:Q8"/>
    <mergeCell ref="K9:Q9"/>
    <mergeCell ref="A10:B10"/>
    <mergeCell ref="C10:I10"/>
    <mergeCell ref="K10:L10"/>
    <mergeCell ref="M10:Q10"/>
    <mergeCell ref="B4:C4"/>
    <mergeCell ref="D4:I4"/>
    <mergeCell ref="L4:M4"/>
    <mergeCell ref="N4:Q4"/>
    <mergeCell ref="A1:Q1"/>
    <mergeCell ref="A3:G3"/>
    <mergeCell ref="H3:I3"/>
    <mergeCell ref="L3:M3"/>
    <mergeCell ref="N3:Q3"/>
  </mergeCells>
  <phoneticPr fontId="12"/>
  <dataValidations count="1">
    <dataValidation type="list" allowBlank="1" showInputMessage="1" showErrorMessage="1" sqref="K17:K30" xr:uid="{00000000-0002-0000-0000-000000000000}">
      <formula1>$S$6:$S$10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44"/>
  <sheetViews>
    <sheetView topLeftCell="A16" zoomScaleNormal="100" workbookViewId="0">
      <selection activeCell="L27" sqref="L27:N28"/>
    </sheetView>
  </sheetViews>
  <sheetFormatPr defaultColWidth="5.625" defaultRowHeight="30" customHeight="1"/>
  <cols>
    <col min="21" max="21" width="6.875" bestFit="1" customWidth="1"/>
  </cols>
  <sheetData>
    <row r="1" spans="1:21" ht="30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21" ht="9.9499999999999993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1" ht="30" customHeight="1" thickBot="1">
      <c r="A3" s="16" t="s">
        <v>1</v>
      </c>
      <c r="B3" s="16"/>
      <c r="C3" s="16"/>
      <c r="D3" s="16"/>
      <c r="E3" s="16"/>
      <c r="F3" s="16"/>
      <c r="G3" s="16"/>
      <c r="H3" s="17" t="s">
        <v>2</v>
      </c>
      <c r="I3" s="17"/>
      <c r="J3" s="2"/>
      <c r="K3" s="2"/>
      <c r="L3" s="18" t="s">
        <v>3</v>
      </c>
      <c r="M3" s="19"/>
      <c r="N3" s="20" t="s">
        <v>4</v>
      </c>
      <c r="O3" s="20"/>
      <c r="P3" s="20"/>
      <c r="Q3" s="21"/>
    </row>
    <row r="4" spans="1:21" ht="30" customHeight="1">
      <c r="A4" s="2"/>
      <c r="B4" s="10" t="s">
        <v>5</v>
      </c>
      <c r="C4" s="10"/>
      <c r="D4" s="11" t="s">
        <v>6</v>
      </c>
      <c r="E4" s="11"/>
      <c r="F4" s="11"/>
      <c r="G4" s="11"/>
      <c r="H4" s="11"/>
      <c r="I4" s="11"/>
      <c r="J4" s="2"/>
      <c r="K4" s="2"/>
      <c r="L4" s="12"/>
      <c r="M4" s="13"/>
      <c r="N4" s="14"/>
      <c r="O4" s="14"/>
      <c r="P4" s="14"/>
      <c r="Q4" s="14"/>
    </row>
    <row r="5" spans="1:21" ht="9.9499999999999993" customHeight="1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21" ht="24.95" customHeight="1" thickBot="1">
      <c r="A6" s="28" t="s">
        <v>7</v>
      </c>
      <c r="B6" s="28"/>
      <c r="C6" s="29" t="s">
        <v>8</v>
      </c>
      <c r="D6" s="29"/>
      <c r="E6" s="29"/>
      <c r="F6" s="29"/>
      <c r="G6" s="29"/>
      <c r="H6" s="29"/>
      <c r="I6" s="29"/>
      <c r="J6" s="2"/>
      <c r="K6" s="30" t="s">
        <v>9</v>
      </c>
      <c r="L6" s="31"/>
      <c r="M6" s="31"/>
      <c r="N6" s="31"/>
      <c r="O6" s="31"/>
      <c r="P6" s="31"/>
      <c r="Q6" s="32"/>
      <c r="S6" t="s">
        <v>10</v>
      </c>
      <c r="T6" s="1">
        <v>0.1</v>
      </c>
      <c r="U6" s="6">
        <v>0.1021</v>
      </c>
    </row>
    <row r="7" spans="1:21" ht="20.100000000000001" customHeight="1" thickTop="1">
      <c r="A7" s="2"/>
      <c r="B7" s="12" t="s">
        <v>11</v>
      </c>
      <c r="C7" s="13"/>
      <c r="D7" s="13"/>
      <c r="E7" s="13"/>
      <c r="F7" s="13"/>
      <c r="G7" s="13"/>
      <c r="H7" s="13"/>
      <c r="I7" s="13"/>
      <c r="J7" s="13"/>
      <c r="K7" s="33" t="s">
        <v>12</v>
      </c>
      <c r="L7" s="10"/>
      <c r="M7" s="10"/>
      <c r="N7" s="10"/>
      <c r="O7" s="10"/>
      <c r="P7" s="10"/>
      <c r="Q7" s="34"/>
      <c r="S7" t="s">
        <v>13</v>
      </c>
    </row>
    <row r="8" spans="1:21" ht="20.100000000000001" customHeight="1">
      <c r="A8" s="2"/>
      <c r="B8" s="2"/>
      <c r="C8" s="2"/>
      <c r="D8" s="2"/>
      <c r="E8" s="2"/>
      <c r="F8" s="2"/>
      <c r="G8" s="2"/>
      <c r="H8" s="2"/>
      <c r="I8" s="2"/>
      <c r="J8" s="2"/>
      <c r="K8" s="33" t="s">
        <v>14</v>
      </c>
      <c r="L8" s="10"/>
      <c r="M8" s="10"/>
      <c r="N8" s="10"/>
      <c r="O8" s="10"/>
      <c r="P8" s="10"/>
      <c r="Q8" s="34"/>
      <c r="S8" t="s">
        <v>15</v>
      </c>
    </row>
    <row r="9" spans="1:21" ht="20.10000000000000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33"/>
      <c r="L9" s="10"/>
      <c r="M9" s="10"/>
      <c r="N9" s="10"/>
      <c r="O9" s="10"/>
      <c r="P9" s="10"/>
      <c r="Q9" s="34"/>
      <c r="S9" t="s">
        <v>16</v>
      </c>
    </row>
    <row r="10" spans="1:21" ht="20.100000000000001" customHeight="1">
      <c r="A10" s="22" t="s">
        <v>17</v>
      </c>
      <c r="B10" s="22"/>
      <c r="C10" s="35" t="s">
        <v>18</v>
      </c>
      <c r="D10" s="35"/>
      <c r="E10" s="35"/>
      <c r="F10" s="35"/>
      <c r="G10" s="35"/>
      <c r="H10" s="35"/>
      <c r="I10" s="35"/>
      <c r="J10" s="2"/>
      <c r="K10" s="24" t="s">
        <v>19</v>
      </c>
      <c r="L10" s="25"/>
      <c r="M10" s="10"/>
      <c r="N10" s="10"/>
      <c r="O10" s="10"/>
      <c r="P10" s="10"/>
      <c r="Q10" s="34"/>
      <c r="S10" t="s">
        <v>20</v>
      </c>
    </row>
    <row r="11" spans="1:21" ht="24" customHeight="1">
      <c r="A11" s="22" t="s">
        <v>21</v>
      </c>
      <c r="B11" s="22"/>
      <c r="C11" s="23" t="s">
        <v>22</v>
      </c>
      <c r="D11" s="23"/>
      <c r="E11" s="23"/>
      <c r="F11" s="23"/>
      <c r="G11" s="23"/>
      <c r="H11" s="23"/>
      <c r="I11" s="23"/>
      <c r="J11" s="2"/>
      <c r="K11" s="24" t="s">
        <v>23</v>
      </c>
      <c r="L11" s="25"/>
      <c r="M11" s="26"/>
      <c r="N11" s="26"/>
      <c r="O11" s="26"/>
      <c r="P11" s="26"/>
      <c r="Q11" s="27"/>
      <c r="S11" t="s">
        <v>24</v>
      </c>
    </row>
    <row r="12" spans="1:21" ht="20.100000000000001" customHeight="1" thickBot="1">
      <c r="A12" s="2"/>
      <c r="B12" s="2"/>
      <c r="C12" s="2"/>
      <c r="D12" s="2"/>
      <c r="E12" s="2"/>
      <c r="F12" s="2"/>
      <c r="G12" s="2"/>
      <c r="H12" s="2"/>
      <c r="I12" s="2"/>
      <c r="J12" s="2"/>
      <c r="K12" s="36" t="s">
        <v>25</v>
      </c>
      <c r="L12" s="37"/>
      <c r="M12" s="38"/>
      <c r="N12" s="38"/>
      <c r="O12" s="38"/>
      <c r="P12" s="38"/>
      <c r="Q12" s="39"/>
    </row>
    <row r="13" spans="1:21" ht="9.9499999999999993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7"/>
      <c r="L13" s="7"/>
      <c r="M13" s="3"/>
      <c r="N13" s="3"/>
      <c r="O13" s="3"/>
      <c r="P13" s="3"/>
      <c r="Q13" s="3"/>
    </row>
    <row r="14" spans="1:21" ht="30" customHeight="1" thickBot="1">
      <c r="A14" s="40" t="s">
        <v>26</v>
      </c>
      <c r="B14" s="40"/>
      <c r="C14" s="40"/>
      <c r="D14" s="41">
        <f>L33</f>
        <v>0</v>
      </c>
      <c r="E14" s="41"/>
      <c r="F14" s="41"/>
      <c r="G14" s="41"/>
      <c r="H14" s="42" t="s">
        <v>27</v>
      </c>
      <c r="I14" s="42"/>
      <c r="J14" s="3"/>
      <c r="K14" s="43" t="s">
        <v>28</v>
      </c>
      <c r="L14" s="43"/>
      <c r="M14" s="43"/>
      <c r="N14" s="43"/>
      <c r="O14" s="43"/>
      <c r="P14" s="43"/>
      <c r="Q14" s="43"/>
    </row>
    <row r="15" spans="1:21" ht="9.9499999999999993" customHeight="1" thickTop="1" thickBo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21" ht="24.95" customHeight="1">
      <c r="A16" s="44" t="s">
        <v>29</v>
      </c>
      <c r="B16" s="45"/>
      <c r="C16" s="45"/>
      <c r="D16" s="45"/>
      <c r="E16" s="45"/>
      <c r="F16" s="45"/>
      <c r="G16" s="45"/>
      <c r="H16" s="45"/>
      <c r="I16" s="46"/>
      <c r="J16" s="47" t="s">
        <v>30</v>
      </c>
      <c r="K16" s="47"/>
      <c r="L16" s="47" t="s">
        <v>31</v>
      </c>
      <c r="M16" s="47"/>
      <c r="N16" s="47"/>
      <c r="O16" s="47" t="s">
        <v>32</v>
      </c>
      <c r="P16" s="47"/>
      <c r="Q16" s="48"/>
    </row>
    <row r="17" spans="1:17" ht="20.100000000000001" customHeight="1">
      <c r="A17" s="87" t="s">
        <v>53</v>
      </c>
      <c r="B17" s="88"/>
      <c r="C17" s="88"/>
      <c r="D17" s="88"/>
      <c r="E17" s="88"/>
      <c r="F17" s="88"/>
      <c r="G17" s="88"/>
      <c r="H17" s="88"/>
      <c r="I17" s="89"/>
      <c r="J17" s="93"/>
      <c r="K17" s="95" t="s">
        <v>13</v>
      </c>
      <c r="L17" s="75">
        <v>26400</v>
      </c>
      <c r="M17" s="76"/>
      <c r="N17" s="77"/>
      <c r="O17" s="81" t="str">
        <f>IF(AND(J17&lt;&gt;"",L17&lt;&gt;""),J17*L17,"")</f>
        <v/>
      </c>
      <c r="P17" s="82"/>
      <c r="Q17" s="83"/>
    </row>
    <row r="18" spans="1:17" ht="20.100000000000001" customHeight="1">
      <c r="A18" s="90"/>
      <c r="B18" s="91"/>
      <c r="C18" s="91"/>
      <c r="D18" s="91"/>
      <c r="E18" s="91"/>
      <c r="F18" s="91"/>
      <c r="G18" s="91"/>
      <c r="H18" s="91"/>
      <c r="I18" s="92"/>
      <c r="J18" s="94"/>
      <c r="K18" s="96"/>
      <c r="L18" s="97"/>
      <c r="M18" s="98"/>
      <c r="N18" s="99"/>
      <c r="O18" s="100"/>
      <c r="P18" s="101"/>
      <c r="Q18" s="102"/>
    </row>
    <row r="19" spans="1:17" ht="20.100000000000001" customHeight="1">
      <c r="A19" s="87" t="s">
        <v>54</v>
      </c>
      <c r="B19" s="88"/>
      <c r="C19" s="88"/>
      <c r="D19" s="88"/>
      <c r="E19" s="88"/>
      <c r="F19" s="88"/>
      <c r="G19" s="88"/>
      <c r="H19" s="88"/>
      <c r="I19" s="89"/>
      <c r="J19" s="93"/>
      <c r="K19" s="95" t="s">
        <v>13</v>
      </c>
      <c r="L19" s="75">
        <v>13700</v>
      </c>
      <c r="M19" s="76"/>
      <c r="N19" s="77"/>
      <c r="O19" s="81" t="str">
        <f>IF(AND(J19&lt;&gt;"",L19&lt;&gt;""),J19*L19,"")</f>
        <v/>
      </c>
      <c r="P19" s="82"/>
      <c r="Q19" s="83"/>
    </row>
    <row r="20" spans="1:17" ht="20.100000000000001" customHeight="1">
      <c r="A20" s="90"/>
      <c r="B20" s="91"/>
      <c r="C20" s="91"/>
      <c r="D20" s="91"/>
      <c r="E20" s="91"/>
      <c r="F20" s="91"/>
      <c r="G20" s="91"/>
      <c r="H20" s="91"/>
      <c r="I20" s="92"/>
      <c r="J20" s="94"/>
      <c r="K20" s="96"/>
      <c r="L20" s="97"/>
      <c r="M20" s="98"/>
      <c r="N20" s="99"/>
      <c r="O20" s="100"/>
      <c r="P20" s="101"/>
      <c r="Q20" s="102"/>
    </row>
    <row r="21" spans="1:17" ht="20.100000000000001" customHeight="1">
      <c r="A21" s="87" t="s">
        <v>55</v>
      </c>
      <c r="B21" s="88"/>
      <c r="C21" s="88"/>
      <c r="D21" s="88"/>
      <c r="E21" s="88"/>
      <c r="F21" s="88"/>
      <c r="G21" s="88"/>
      <c r="H21" s="88"/>
      <c r="I21" s="89"/>
      <c r="J21" s="93"/>
      <c r="K21" s="95" t="s">
        <v>13</v>
      </c>
      <c r="L21" s="75">
        <v>23400</v>
      </c>
      <c r="M21" s="76"/>
      <c r="N21" s="77"/>
      <c r="O21" s="81" t="str">
        <f>IF(AND(J21&lt;&gt;"",L21&lt;&gt;""),J21*L21,"")</f>
        <v/>
      </c>
      <c r="P21" s="82"/>
      <c r="Q21" s="83"/>
    </row>
    <row r="22" spans="1:17" ht="20.100000000000001" customHeight="1">
      <c r="A22" s="90"/>
      <c r="B22" s="91"/>
      <c r="C22" s="91"/>
      <c r="D22" s="91"/>
      <c r="E22" s="91"/>
      <c r="F22" s="91"/>
      <c r="G22" s="91"/>
      <c r="H22" s="91"/>
      <c r="I22" s="92"/>
      <c r="J22" s="94"/>
      <c r="K22" s="96"/>
      <c r="L22" s="97"/>
      <c r="M22" s="98"/>
      <c r="N22" s="99"/>
      <c r="O22" s="100"/>
      <c r="P22" s="101"/>
      <c r="Q22" s="102"/>
    </row>
    <row r="23" spans="1:17" ht="20.100000000000001" customHeight="1">
      <c r="A23" s="87" t="s">
        <v>56</v>
      </c>
      <c r="B23" s="88"/>
      <c r="C23" s="88"/>
      <c r="D23" s="88"/>
      <c r="E23" s="88"/>
      <c r="F23" s="88"/>
      <c r="G23" s="88"/>
      <c r="H23" s="88"/>
      <c r="I23" s="89"/>
      <c r="J23" s="93"/>
      <c r="K23" s="95" t="s">
        <v>13</v>
      </c>
      <c r="L23" s="75">
        <v>12950</v>
      </c>
      <c r="M23" s="76"/>
      <c r="N23" s="77"/>
      <c r="O23" s="81" t="str">
        <f>IF(AND(J23&lt;&gt;"",L23&lt;&gt;""),J23*L23,"")</f>
        <v/>
      </c>
      <c r="P23" s="82"/>
      <c r="Q23" s="83"/>
    </row>
    <row r="24" spans="1:17" ht="20.100000000000001" customHeight="1">
      <c r="A24" s="90"/>
      <c r="B24" s="91"/>
      <c r="C24" s="91"/>
      <c r="D24" s="91"/>
      <c r="E24" s="91"/>
      <c r="F24" s="91"/>
      <c r="G24" s="91"/>
      <c r="H24" s="91"/>
      <c r="I24" s="92"/>
      <c r="J24" s="94"/>
      <c r="K24" s="96"/>
      <c r="L24" s="97"/>
      <c r="M24" s="98"/>
      <c r="N24" s="99"/>
      <c r="O24" s="100"/>
      <c r="P24" s="101"/>
      <c r="Q24" s="102"/>
    </row>
    <row r="25" spans="1:17" ht="20.100000000000001" customHeight="1">
      <c r="A25" s="87" t="s">
        <v>57</v>
      </c>
      <c r="B25" s="88"/>
      <c r="C25" s="88"/>
      <c r="D25" s="88"/>
      <c r="E25" s="88"/>
      <c r="F25" s="88"/>
      <c r="G25" s="88"/>
      <c r="H25" s="88"/>
      <c r="I25" s="89"/>
      <c r="J25" s="93"/>
      <c r="K25" s="95" t="s">
        <v>10</v>
      </c>
      <c r="L25" s="75">
        <v>24500</v>
      </c>
      <c r="M25" s="76"/>
      <c r="N25" s="77"/>
      <c r="O25" s="81" t="str">
        <f>IF(AND(J25&lt;&gt;"",L25&lt;&gt;""),J25*L25,"")</f>
        <v/>
      </c>
      <c r="P25" s="82"/>
      <c r="Q25" s="83"/>
    </row>
    <row r="26" spans="1:17" ht="20.100000000000001" customHeight="1">
      <c r="A26" s="90"/>
      <c r="B26" s="91"/>
      <c r="C26" s="91"/>
      <c r="D26" s="91"/>
      <c r="E26" s="91"/>
      <c r="F26" s="91"/>
      <c r="G26" s="91"/>
      <c r="H26" s="91"/>
      <c r="I26" s="92"/>
      <c r="J26" s="94"/>
      <c r="K26" s="96"/>
      <c r="L26" s="97"/>
      <c r="M26" s="98"/>
      <c r="N26" s="99"/>
      <c r="O26" s="100"/>
      <c r="P26" s="101"/>
      <c r="Q26" s="102"/>
    </row>
    <row r="27" spans="1:17" ht="20.100000000000001" customHeight="1">
      <c r="A27" s="87" t="s">
        <v>58</v>
      </c>
      <c r="B27" s="88"/>
      <c r="C27" s="88"/>
      <c r="D27" s="88"/>
      <c r="E27" s="88"/>
      <c r="F27" s="88"/>
      <c r="G27" s="88"/>
      <c r="H27" s="88"/>
      <c r="I27" s="89"/>
      <c r="J27" s="93"/>
      <c r="K27" s="95" t="s">
        <v>13</v>
      </c>
      <c r="L27" s="75">
        <v>88</v>
      </c>
      <c r="M27" s="76"/>
      <c r="N27" s="77"/>
      <c r="O27" s="81" t="str">
        <f>IF(AND(J27&lt;&gt;"",L27&lt;&gt;""),J27*L27,"")</f>
        <v/>
      </c>
      <c r="P27" s="82"/>
      <c r="Q27" s="83"/>
    </row>
    <row r="28" spans="1:17" ht="20.100000000000001" customHeight="1">
      <c r="A28" s="90"/>
      <c r="B28" s="91"/>
      <c r="C28" s="91"/>
      <c r="D28" s="91"/>
      <c r="E28" s="91"/>
      <c r="F28" s="91"/>
      <c r="G28" s="91"/>
      <c r="H28" s="91"/>
      <c r="I28" s="92"/>
      <c r="J28" s="94"/>
      <c r="K28" s="96"/>
      <c r="L28" s="97"/>
      <c r="M28" s="98"/>
      <c r="N28" s="99"/>
      <c r="O28" s="100"/>
      <c r="P28" s="101"/>
      <c r="Q28" s="102"/>
    </row>
    <row r="29" spans="1:17" ht="20.100000000000001" customHeight="1">
      <c r="A29" s="103"/>
      <c r="B29" s="104"/>
      <c r="C29" s="104"/>
      <c r="D29" s="104"/>
      <c r="E29" s="104"/>
      <c r="F29" s="104"/>
      <c r="G29" s="104"/>
      <c r="H29" s="104"/>
      <c r="I29" s="105"/>
      <c r="J29" s="93"/>
      <c r="K29" s="95"/>
      <c r="L29" s="75"/>
      <c r="M29" s="76"/>
      <c r="N29" s="77"/>
      <c r="O29" s="81" t="str">
        <f>IF(AND(J29&lt;&gt;"",L29&lt;&gt;""),J29*L29,"")</f>
        <v/>
      </c>
      <c r="P29" s="82"/>
      <c r="Q29" s="83"/>
    </row>
    <row r="30" spans="1:17" ht="20.100000000000001" customHeight="1" thickBot="1">
      <c r="A30" s="106"/>
      <c r="B30" s="107"/>
      <c r="C30" s="107"/>
      <c r="D30" s="107"/>
      <c r="E30" s="107"/>
      <c r="F30" s="107"/>
      <c r="G30" s="107"/>
      <c r="H30" s="107"/>
      <c r="I30" s="108"/>
      <c r="J30" s="109"/>
      <c r="K30" s="110"/>
      <c r="L30" s="78"/>
      <c r="M30" s="79"/>
      <c r="N30" s="80"/>
      <c r="O30" s="84"/>
      <c r="P30" s="85"/>
      <c r="Q30" s="86"/>
    </row>
    <row r="31" spans="1:17" ht="20.100000000000001" customHeight="1">
      <c r="A31" s="3"/>
      <c r="B31" s="3"/>
      <c r="C31" s="3"/>
      <c r="D31" s="3"/>
      <c r="E31" s="3"/>
      <c r="F31" s="3"/>
      <c r="G31" s="3"/>
      <c r="H31" s="3"/>
      <c r="I31" s="62" t="s">
        <v>43</v>
      </c>
      <c r="J31" s="62"/>
      <c r="K31" s="62"/>
      <c r="L31" s="63">
        <f>SUM(O17:Q30)</f>
        <v>0</v>
      </c>
      <c r="M31" s="64"/>
      <c r="N31" s="64"/>
      <c r="O31" s="64"/>
      <c r="P31" s="64"/>
      <c r="Q31" s="64"/>
    </row>
    <row r="32" spans="1:17" ht="20.100000000000001" customHeight="1">
      <c r="A32" s="3"/>
      <c r="B32" s="13"/>
      <c r="C32" s="13"/>
      <c r="D32" s="13"/>
      <c r="E32" s="13"/>
      <c r="F32" s="13"/>
      <c r="G32" s="3"/>
      <c r="H32" s="3"/>
      <c r="I32" s="55" t="s">
        <v>44</v>
      </c>
      <c r="J32" s="55"/>
      <c r="K32" s="55"/>
      <c r="L32" s="53">
        <f>L31*$T$6</f>
        <v>0</v>
      </c>
      <c r="M32" s="53"/>
      <c r="N32" s="53"/>
      <c r="O32" s="53"/>
      <c r="P32" s="53"/>
      <c r="Q32" s="53"/>
    </row>
    <row r="33" spans="1:17" ht="20.100000000000001" customHeight="1">
      <c r="A33" s="3"/>
      <c r="B33" s="65"/>
      <c r="C33" s="65"/>
      <c r="D33" s="65"/>
      <c r="E33" s="65"/>
      <c r="F33" s="65"/>
      <c r="G33" s="3"/>
      <c r="H33" s="3"/>
      <c r="I33" s="55" t="s">
        <v>45</v>
      </c>
      <c r="J33" s="55"/>
      <c r="K33" s="55"/>
      <c r="L33" s="66">
        <f>L31+L32</f>
        <v>0</v>
      </c>
      <c r="M33" s="66"/>
      <c r="N33" s="66"/>
      <c r="O33" s="66"/>
      <c r="P33" s="66"/>
      <c r="Q33" s="66"/>
    </row>
    <row r="34" spans="1:17" ht="20.100000000000001" customHeight="1">
      <c r="A34" s="3"/>
      <c r="B34" s="12"/>
      <c r="C34" s="13"/>
      <c r="D34" s="13"/>
      <c r="E34" s="13"/>
      <c r="F34" s="1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9.9499999999999993" customHeight="1">
      <c r="A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ht="20.100000000000001" customHeight="1">
      <c r="A36" s="67" t="s">
        <v>46</v>
      </c>
      <c r="B36" s="67"/>
      <c r="C36" s="68" t="s">
        <v>47</v>
      </c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</row>
    <row r="37" spans="1:17" ht="20.100000000000001" customHeight="1">
      <c r="A37" s="67"/>
      <c r="B37" s="67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</row>
    <row r="38" spans="1:17" ht="20.100000000000001" customHeight="1">
      <c r="A38" s="67"/>
      <c r="B38" s="67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</row>
    <row r="39" spans="1:17" ht="20.100000000000001" customHeight="1">
      <c r="A39" s="67"/>
      <c r="B39" s="67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</row>
    <row r="41" spans="1:17" ht="38.25" customHeight="1">
      <c r="A41" s="69" t="s">
        <v>48</v>
      </c>
      <c r="B41" s="70"/>
      <c r="C41" s="71" t="s">
        <v>49</v>
      </c>
      <c r="D41" s="72"/>
      <c r="E41" s="72"/>
      <c r="F41" s="72"/>
      <c r="G41" s="73"/>
      <c r="H41" s="70" t="s">
        <v>50</v>
      </c>
      <c r="I41" s="70"/>
      <c r="J41" s="70"/>
      <c r="K41" s="70"/>
      <c r="L41" s="70" t="s">
        <v>51</v>
      </c>
      <c r="M41" s="70"/>
      <c r="N41" s="70"/>
      <c r="O41" s="70"/>
      <c r="P41" s="70" t="s">
        <v>52</v>
      </c>
      <c r="Q41" s="74"/>
    </row>
    <row r="42" spans="1:17" ht="20.25" customHeight="1"/>
    <row r="43" spans="1:17" ht="20.25" customHeight="1"/>
    <row r="44" spans="1:17" ht="20.25" customHeight="1"/>
  </sheetData>
  <mergeCells count="85">
    <mergeCell ref="B4:C4"/>
    <mergeCell ref="D4:I4"/>
    <mergeCell ref="L4:M4"/>
    <mergeCell ref="N4:Q4"/>
    <mergeCell ref="A1:Q1"/>
    <mergeCell ref="A3:G3"/>
    <mergeCell ref="H3:I3"/>
    <mergeCell ref="L3:M3"/>
    <mergeCell ref="N3:Q3"/>
    <mergeCell ref="A11:B11"/>
    <mergeCell ref="C11:I11"/>
    <mergeCell ref="K11:L11"/>
    <mergeCell ref="M11:Q11"/>
    <mergeCell ref="A6:B6"/>
    <mergeCell ref="C6:I6"/>
    <mergeCell ref="K6:Q6"/>
    <mergeCell ref="B7:J7"/>
    <mergeCell ref="K7:Q7"/>
    <mergeCell ref="K8:Q8"/>
    <mergeCell ref="K9:Q9"/>
    <mergeCell ref="A10:B10"/>
    <mergeCell ref="C10:I10"/>
    <mergeCell ref="K10:L10"/>
    <mergeCell ref="M10:Q10"/>
    <mergeCell ref="K12:L12"/>
    <mergeCell ref="M12:Q12"/>
    <mergeCell ref="A14:C14"/>
    <mergeCell ref="D14:G14"/>
    <mergeCell ref="H14:I14"/>
    <mergeCell ref="K14:Q14"/>
    <mergeCell ref="A16:I16"/>
    <mergeCell ref="J16:K16"/>
    <mergeCell ref="L16:N16"/>
    <mergeCell ref="O16:Q16"/>
    <mergeCell ref="A17:I18"/>
    <mergeCell ref="J17:J18"/>
    <mergeCell ref="K17:K18"/>
    <mergeCell ref="L17:N18"/>
    <mergeCell ref="O17:Q18"/>
    <mergeCell ref="A21:I22"/>
    <mergeCell ref="J21:J22"/>
    <mergeCell ref="K21:K22"/>
    <mergeCell ref="L21:N22"/>
    <mergeCell ref="O21:Q22"/>
    <mergeCell ref="A19:I20"/>
    <mergeCell ref="J19:J20"/>
    <mergeCell ref="K19:K20"/>
    <mergeCell ref="L19:N20"/>
    <mergeCell ref="O19:Q20"/>
    <mergeCell ref="I31:K31"/>
    <mergeCell ref="L31:Q31"/>
    <mergeCell ref="B32:F32"/>
    <mergeCell ref="A23:I24"/>
    <mergeCell ref="J23:J24"/>
    <mergeCell ref="K23:K24"/>
    <mergeCell ref="L23:N24"/>
    <mergeCell ref="O23:Q24"/>
    <mergeCell ref="A25:I26"/>
    <mergeCell ref="J25:J26"/>
    <mergeCell ref="K25:K26"/>
    <mergeCell ref="L25:N26"/>
    <mergeCell ref="O25:Q26"/>
    <mergeCell ref="A29:I30"/>
    <mergeCell ref="J29:J30"/>
    <mergeCell ref="K29:K30"/>
    <mergeCell ref="L29:N30"/>
    <mergeCell ref="O29:Q30"/>
    <mergeCell ref="A27:I28"/>
    <mergeCell ref="J27:J28"/>
    <mergeCell ref="K27:K28"/>
    <mergeCell ref="L27:N28"/>
    <mergeCell ref="O27:Q28"/>
    <mergeCell ref="I32:K32"/>
    <mergeCell ref="L32:Q32"/>
    <mergeCell ref="B34:F34"/>
    <mergeCell ref="A36:B39"/>
    <mergeCell ref="C36:Q39"/>
    <mergeCell ref="B33:F33"/>
    <mergeCell ref="I33:K33"/>
    <mergeCell ref="L33:Q33"/>
    <mergeCell ref="A41:B41"/>
    <mergeCell ref="C41:G41"/>
    <mergeCell ref="H41:K41"/>
    <mergeCell ref="L41:O41"/>
    <mergeCell ref="P41:Q41"/>
  </mergeCells>
  <phoneticPr fontId="12"/>
  <dataValidations count="1">
    <dataValidation type="list" allowBlank="1" showInputMessage="1" showErrorMessage="1" sqref="K17 K19 K23 K21 K27 K25 K29" xr:uid="{00000000-0002-0000-0100-000000000000}">
      <formula1>$S$6:$S$10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7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44"/>
  <sheetViews>
    <sheetView topLeftCell="A7" zoomScaleNormal="100" workbookViewId="0">
      <selection activeCell="L30" sqref="L30:N30"/>
    </sheetView>
  </sheetViews>
  <sheetFormatPr defaultColWidth="5.625" defaultRowHeight="30" customHeight="1"/>
  <cols>
    <col min="21" max="21" width="6.875" bestFit="1" customWidth="1"/>
  </cols>
  <sheetData>
    <row r="1" spans="1:21" ht="30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21" ht="9.9499999999999993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1" ht="30" customHeight="1" thickBot="1">
      <c r="A3" s="16" t="s">
        <v>1</v>
      </c>
      <c r="B3" s="16"/>
      <c r="C3" s="16"/>
      <c r="D3" s="16"/>
      <c r="E3" s="16"/>
      <c r="F3" s="16"/>
      <c r="G3" s="16"/>
      <c r="H3" s="17" t="s">
        <v>2</v>
      </c>
      <c r="I3" s="17"/>
      <c r="J3" s="2"/>
      <c r="K3" s="2"/>
      <c r="L3" s="18" t="s">
        <v>3</v>
      </c>
      <c r="M3" s="19"/>
      <c r="N3" s="20" t="s">
        <v>4</v>
      </c>
      <c r="O3" s="20"/>
      <c r="P3" s="20"/>
      <c r="Q3" s="21"/>
    </row>
    <row r="4" spans="1:21" ht="30" customHeight="1">
      <c r="A4" s="2"/>
      <c r="B4" s="10" t="s">
        <v>5</v>
      </c>
      <c r="C4" s="10"/>
      <c r="D4" s="11" t="s">
        <v>6</v>
      </c>
      <c r="E4" s="11"/>
      <c r="F4" s="11"/>
      <c r="G4" s="11"/>
      <c r="H4" s="11"/>
      <c r="I4" s="11"/>
      <c r="J4" s="2"/>
      <c r="K4" s="2"/>
      <c r="L4" s="12"/>
      <c r="M4" s="13"/>
      <c r="N4" s="14"/>
      <c r="O4" s="14"/>
      <c r="P4" s="14"/>
      <c r="Q4" s="14"/>
    </row>
    <row r="5" spans="1:21" ht="9.9499999999999993" customHeight="1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21" ht="24.95" customHeight="1" thickBot="1">
      <c r="A6" s="28" t="s">
        <v>7</v>
      </c>
      <c r="B6" s="28"/>
      <c r="C6" s="29" t="s">
        <v>8</v>
      </c>
      <c r="D6" s="29"/>
      <c r="E6" s="29"/>
      <c r="F6" s="29"/>
      <c r="G6" s="29"/>
      <c r="H6" s="29"/>
      <c r="I6" s="29"/>
      <c r="J6" s="2"/>
      <c r="K6" s="30" t="s">
        <v>9</v>
      </c>
      <c r="L6" s="31"/>
      <c r="M6" s="31"/>
      <c r="N6" s="31"/>
      <c r="O6" s="31"/>
      <c r="P6" s="31"/>
      <c r="Q6" s="32"/>
      <c r="S6" t="s">
        <v>10</v>
      </c>
      <c r="T6" s="1">
        <v>0.1</v>
      </c>
      <c r="U6" s="6">
        <v>0.1021</v>
      </c>
    </row>
    <row r="7" spans="1:21" ht="20.100000000000001" customHeight="1" thickTop="1">
      <c r="A7" s="2"/>
      <c r="B7" s="12" t="s">
        <v>11</v>
      </c>
      <c r="C7" s="13"/>
      <c r="D7" s="13"/>
      <c r="E7" s="13"/>
      <c r="F7" s="13"/>
      <c r="G7" s="13"/>
      <c r="H7" s="13"/>
      <c r="I7" s="13"/>
      <c r="J7" s="13"/>
      <c r="K7" s="33" t="s">
        <v>12</v>
      </c>
      <c r="L7" s="10"/>
      <c r="M7" s="10"/>
      <c r="N7" s="10"/>
      <c r="O7" s="10"/>
      <c r="P7" s="10"/>
      <c r="Q7" s="34"/>
      <c r="S7" t="s">
        <v>13</v>
      </c>
    </row>
    <row r="8" spans="1:21" ht="20.100000000000001" customHeight="1">
      <c r="A8" s="2"/>
      <c r="B8" s="2"/>
      <c r="C8" s="2"/>
      <c r="D8" s="2"/>
      <c r="E8" s="2"/>
      <c r="F8" s="2"/>
      <c r="G8" s="2"/>
      <c r="H8" s="2"/>
      <c r="I8" s="2"/>
      <c r="J8" s="2"/>
      <c r="K8" s="33" t="s">
        <v>14</v>
      </c>
      <c r="L8" s="10"/>
      <c r="M8" s="10"/>
      <c r="N8" s="10"/>
      <c r="O8" s="10"/>
      <c r="P8" s="10"/>
      <c r="Q8" s="34"/>
      <c r="S8" t="s">
        <v>15</v>
      </c>
    </row>
    <row r="9" spans="1:21" ht="20.10000000000000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33"/>
      <c r="L9" s="10"/>
      <c r="M9" s="10"/>
      <c r="N9" s="10"/>
      <c r="O9" s="10"/>
      <c r="P9" s="10"/>
      <c r="Q9" s="34"/>
      <c r="S9" t="s">
        <v>16</v>
      </c>
    </row>
    <row r="10" spans="1:21" ht="20.100000000000001" customHeight="1">
      <c r="A10" s="22" t="s">
        <v>17</v>
      </c>
      <c r="B10" s="22"/>
      <c r="C10" s="35" t="s">
        <v>18</v>
      </c>
      <c r="D10" s="35"/>
      <c r="E10" s="35"/>
      <c r="F10" s="35"/>
      <c r="G10" s="35"/>
      <c r="H10" s="35"/>
      <c r="I10" s="35"/>
      <c r="J10" s="2"/>
      <c r="K10" s="24" t="s">
        <v>19</v>
      </c>
      <c r="L10" s="25"/>
      <c r="M10" s="10"/>
      <c r="N10" s="10"/>
      <c r="O10" s="10"/>
      <c r="P10" s="10"/>
      <c r="Q10" s="34"/>
      <c r="S10" t="s">
        <v>20</v>
      </c>
    </row>
    <row r="11" spans="1:21" ht="24" customHeight="1">
      <c r="A11" s="22" t="s">
        <v>21</v>
      </c>
      <c r="B11" s="22"/>
      <c r="C11" s="23" t="s">
        <v>22</v>
      </c>
      <c r="D11" s="23"/>
      <c r="E11" s="23"/>
      <c r="F11" s="23"/>
      <c r="G11" s="23"/>
      <c r="H11" s="23"/>
      <c r="I11" s="23"/>
      <c r="J11" s="2"/>
      <c r="K11" s="24" t="s">
        <v>23</v>
      </c>
      <c r="L11" s="25"/>
      <c r="M11" s="26"/>
      <c r="N11" s="26"/>
      <c r="O11" s="26"/>
      <c r="P11" s="26"/>
      <c r="Q11" s="27"/>
      <c r="S11" t="s">
        <v>24</v>
      </c>
    </row>
    <row r="12" spans="1:21" ht="20.100000000000001" customHeight="1" thickBot="1">
      <c r="A12" s="2"/>
      <c r="B12" s="2"/>
      <c r="C12" s="2"/>
      <c r="D12" s="2"/>
      <c r="E12" s="2"/>
      <c r="F12" s="2"/>
      <c r="G12" s="2"/>
      <c r="H12" s="2"/>
      <c r="I12" s="2"/>
      <c r="J12" s="2"/>
      <c r="K12" s="36" t="s">
        <v>25</v>
      </c>
      <c r="L12" s="37"/>
      <c r="M12" s="38"/>
      <c r="N12" s="38"/>
      <c r="O12" s="38"/>
      <c r="P12" s="38"/>
      <c r="Q12" s="39"/>
    </row>
    <row r="13" spans="1:21" ht="9.9499999999999993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7"/>
      <c r="L13" s="7"/>
      <c r="M13" s="3"/>
      <c r="N13" s="3"/>
      <c r="O13" s="3"/>
      <c r="P13" s="3"/>
      <c r="Q13" s="3"/>
    </row>
    <row r="14" spans="1:21" ht="30" customHeight="1" thickBot="1">
      <c r="A14" s="40" t="s">
        <v>26</v>
      </c>
      <c r="B14" s="40"/>
      <c r="C14" s="40"/>
      <c r="D14" s="41">
        <f>L33</f>
        <v>0</v>
      </c>
      <c r="E14" s="41"/>
      <c r="F14" s="41"/>
      <c r="G14" s="41"/>
      <c r="H14" s="42" t="s">
        <v>27</v>
      </c>
      <c r="I14" s="42"/>
      <c r="J14" s="3"/>
      <c r="K14" s="43" t="s">
        <v>28</v>
      </c>
      <c r="L14" s="43"/>
      <c r="M14" s="43"/>
      <c r="N14" s="43"/>
      <c r="O14" s="43"/>
      <c r="P14" s="43"/>
      <c r="Q14" s="43"/>
    </row>
    <row r="15" spans="1:21" ht="9.9499999999999993" customHeight="1" thickTop="1" thickBo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21" ht="24.95" customHeight="1">
      <c r="A16" s="44" t="s">
        <v>29</v>
      </c>
      <c r="B16" s="45"/>
      <c r="C16" s="45"/>
      <c r="D16" s="45"/>
      <c r="E16" s="45"/>
      <c r="F16" s="45"/>
      <c r="G16" s="45"/>
      <c r="H16" s="45"/>
      <c r="I16" s="46"/>
      <c r="J16" s="47" t="s">
        <v>30</v>
      </c>
      <c r="K16" s="47"/>
      <c r="L16" s="47" t="s">
        <v>31</v>
      </c>
      <c r="M16" s="47"/>
      <c r="N16" s="47"/>
      <c r="O16" s="47" t="s">
        <v>32</v>
      </c>
      <c r="P16" s="47"/>
      <c r="Q16" s="48"/>
    </row>
    <row r="17" spans="1:17" ht="20.100000000000001" customHeight="1">
      <c r="A17" s="49" t="s">
        <v>59</v>
      </c>
      <c r="B17" s="50"/>
      <c r="C17" s="50"/>
      <c r="D17" s="50"/>
      <c r="E17" s="50"/>
      <c r="F17" s="50"/>
      <c r="G17" s="50"/>
      <c r="H17" s="50"/>
      <c r="I17" s="51"/>
      <c r="J17" s="4"/>
      <c r="K17" s="5" t="s">
        <v>10</v>
      </c>
      <c r="L17" s="52">
        <v>7000</v>
      </c>
      <c r="M17" s="52"/>
      <c r="N17" s="52"/>
      <c r="O17" s="53" t="str">
        <f>IF(AND(J17&lt;&gt;"",L17&lt;&gt;""),J17*L17,"")</f>
        <v/>
      </c>
      <c r="P17" s="53"/>
      <c r="Q17" s="54"/>
    </row>
    <row r="18" spans="1:17" ht="20.100000000000001" customHeight="1">
      <c r="A18" s="49" t="s">
        <v>60</v>
      </c>
      <c r="B18" s="50"/>
      <c r="C18" s="50"/>
      <c r="D18" s="50"/>
      <c r="E18" s="50"/>
      <c r="F18" s="50"/>
      <c r="G18" s="50"/>
      <c r="H18" s="50"/>
      <c r="I18" s="51"/>
      <c r="J18" s="4"/>
      <c r="K18" s="5" t="s">
        <v>10</v>
      </c>
      <c r="L18" s="52">
        <v>53100</v>
      </c>
      <c r="M18" s="52"/>
      <c r="N18" s="52"/>
      <c r="O18" s="53" t="str">
        <f t="shared" ref="O18:O30" si="0">IF(AND(J18&lt;&gt;"",L18&lt;&gt;""),J18*L18,"")</f>
        <v/>
      </c>
      <c r="P18" s="53"/>
      <c r="Q18" s="54"/>
    </row>
    <row r="19" spans="1:17" ht="20.100000000000001" customHeight="1">
      <c r="A19" s="49"/>
      <c r="B19" s="50"/>
      <c r="C19" s="50"/>
      <c r="D19" s="50"/>
      <c r="E19" s="50"/>
      <c r="F19" s="50"/>
      <c r="G19" s="50"/>
      <c r="H19" s="50"/>
      <c r="I19" s="51"/>
      <c r="J19" s="4"/>
      <c r="K19" s="5"/>
      <c r="L19" s="52"/>
      <c r="M19" s="52"/>
      <c r="N19" s="52"/>
      <c r="O19" s="53" t="str">
        <f t="shared" si="0"/>
        <v/>
      </c>
      <c r="P19" s="53"/>
      <c r="Q19" s="54"/>
    </row>
    <row r="20" spans="1:17" ht="20.100000000000001" customHeight="1">
      <c r="A20" s="49" t="s">
        <v>61</v>
      </c>
      <c r="B20" s="50"/>
      <c r="C20" s="50"/>
      <c r="D20" s="50"/>
      <c r="E20" s="50"/>
      <c r="F20" s="50"/>
      <c r="G20" s="50"/>
      <c r="H20" s="50"/>
      <c r="I20" s="51"/>
      <c r="J20" s="4"/>
      <c r="K20" s="5" t="s">
        <v>10</v>
      </c>
      <c r="L20" s="52">
        <v>7000</v>
      </c>
      <c r="M20" s="52"/>
      <c r="N20" s="52"/>
      <c r="O20" s="53" t="str">
        <f t="shared" si="0"/>
        <v/>
      </c>
      <c r="P20" s="53"/>
      <c r="Q20" s="54"/>
    </row>
    <row r="21" spans="1:17" ht="20.100000000000001" customHeight="1">
      <c r="A21" s="49" t="s">
        <v>62</v>
      </c>
      <c r="B21" s="50"/>
      <c r="C21" s="50"/>
      <c r="D21" s="50"/>
      <c r="E21" s="50"/>
      <c r="F21" s="50"/>
      <c r="G21" s="50"/>
      <c r="H21" s="50"/>
      <c r="I21" s="51"/>
      <c r="J21" s="4"/>
      <c r="K21" s="5" t="s">
        <v>10</v>
      </c>
      <c r="L21" s="52">
        <v>53100</v>
      </c>
      <c r="M21" s="52"/>
      <c r="N21" s="52"/>
      <c r="O21" s="53" t="str">
        <f t="shared" si="0"/>
        <v/>
      </c>
      <c r="P21" s="53"/>
      <c r="Q21" s="54"/>
    </row>
    <row r="22" spans="1:17" ht="20.100000000000001" customHeight="1">
      <c r="A22" s="49"/>
      <c r="B22" s="50"/>
      <c r="C22" s="50"/>
      <c r="D22" s="50"/>
      <c r="E22" s="50"/>
      <c r="F22" s="50"/>
      <c r="G22" s="50"/>
      <c r="H22" s="50"/>
      <c r="I22" s="51"/>
      <c r="J22" s="4"/>
      <c r="K22" s="5"/>
      <c r="L22" s="52"/>
      <c r="M22" s="52"/>
      <c r="N22" s="52"/>
      <c r="O22" s="53" t="str">
        <f t="shared" si="0"/>
        <v/>
      </c>
      <c r="P22" s="53"/>
      <c r="Q22" s="54"/>
    </row>
    <row r="23" spans="1:17" ht="20.100000000000001" customHeight="1">
      <c r="A23" s="49" t="s">
        <v>63</v>
      </c>
      <c r="B23" s="50"/>
      <c r="C23" s="50"/>
      <c r="D23" s="50"/>
      <c r="E23" s="50"/>
      <c r="F23" s="50"/>
      <c r="G23" s="50"/>
      <c r="H23" s="50"/>
      <c r="I23" s="51"/>
      <c r="J23" s="4"/>
      <c r="K23" s="5" t="s">
        <v>10</v>
      </c>
      <c r="L23" s="52">
        <v>7400</v>
      </c>
      <c r="M23" s="52"/>
      <c r="N23" s="52"/>
      <c r="O23" s="53" t="str">
        <f t="shared" si="0"/>
        <v/>
      </c>
      <c r="P23" s="53"/>
      <c r="Q23" s="54"/>
    </row>
    <row r="24" spans="1:17" ht="20.100000000000001" customHeight="1">
      <c r="A24" s="49" t="s">
        <v>64</v>
      </c>
      <c r="B24" s="50"/>
      <c r="C24" s="50"/>
      <c r="D24" s="50"/>
      <c r="E24" s="50"/>
      <c r="F24" s="50"/>
      <c r="G24" s="50"/>
      <c r="H24" s="50"/>
      <c r="I24" s="51"/>
      <c r="J24" s="4"/>
      <c r="K24" s="5" t="s">
        <v>10</v>
      </c>
      <c r="L24" s="52">
        <v>53400</v>
      </c>
      <c r="M24" s="52"/>
      <c r="N24" s="52"/>
      <c r="O24" s="53" t="str">
        <f t="shared" si="0"/>
        <v/>
      </c>
      <c r="P24" s="53"/>
      <c r="Q24" s="54"/>
    </row>
    <row r="25" spans="1:17" ht="20.100000000000001" customHeight="1">
      <c r="A25" s="49"/>
      <c r="B25" s="50"/>
      <c r="C25" s="50"/>
      <c r="D25" s="50"/>
      <c r="E25" s="50"/>
      <c r="F25" s="50"/>
      <c r="G25" s="50"/>
      <c r="H25" s="50"/>
      <c r="I25" s="51"/>
      <c r="J25" s="4"/>
      <c r="K25" s="5"/>
      <c r="L25" s="52"/>
      <c r="M25" s="52"/>
      <c r="N25" s="52"/>
      <c r="O25" s="53" t="str">
        <f t="shared" si="0"/>
        <v/>
      </c>
      <c r="P25" s="53"/>
      <c r="Q25" s="54"/>
    </row>
    <row r="26" spans="1:17" ht="20.100000000000001" customHeight="1">
      <c r="A26" s="49" t="s">
        <v>65</v>
      </c>
      <c r="B26" s="50"/>
      <c r="C26" s="50"/>
      <c r="D26" s="50"/>
      <c r="E26" s="50"/>
      <c r="F26" s="50"/>
      <c r="G26" s="50"/>
      <c r="H26" s="50"/>
      <c r="I26" s="51"/>
      <c r="J26" s="4"/>
      <c r="K26" s="5" t="s">
        <v>10</v>
      </c>
      <c r="L26" s="52">
        <v>7400</v>
      </c>
      <c r="M26" s="52"/>
      <c r="N26" s="52"/>
      <c r="O26" s="53" t="str">
        <f t="shared" si="0"/>
        <v/>
      </c>
      <c r="P26" s="53"/>
      <c r="Q26" s="54"/>
    </row>
    <row r="27" spans="1:17" ht="20.100000000000001" customHeight="1">
      <c r="A27" s="49" t="s">
        <v>66</v>
      </c>
      <c r="B27" s="50"/>
      <c r="C27" s="50"/>
      <c r="D27" s="50"/>
      <c r="E27" s="50"/>
      <c r="F27" s="50"/>
      <c r="G27" s="50"/>
      <c r="H27" s="50"/>
      <c r="I27" s="51"/>
      <c r="J27" s="4"/>
      <c r="K27" s="5" t="s">
        <v>10</v>
      </c>
      <c r="L27" s="52">
        <v>53400</v>
      </c>
      <c r="M27" s="52"/>
      <c r="N27" s="52"/>
      <c r="O27" s="53" t="str">
        <f t="shared" si="0"/>
        <v/>
      </c>
      <c r="P27" s="53"/>
      <c r="Q27" s="54"/>
    </row>
    <row r="28" spans="1:17" ht="20.100000000000001" customHeight="1">
      <c r="A28" s="49"/>
      <c r="B28" s="50"/>
      <c r="C28" s="50"/>
      <c r="D28" s="50"/>
      <c r="E28" s="50"/>
      <c r="F28" s="50"/>
      <c r="G28" s="50"/>
      <c r="H28" s="50"/>
      <c r="I28" s="51"/>
      <c r="J28" s="4"/>
      <c r="K28" s="5"/>
      <c r="L28" s="52"/>
      <c r="M28" s="52"/>
      <c r="N28" s="52"/>
      <c r="O28" s="53" t="str">
        <f t="shared" si="0"/>
        <v/>
      </c>
      <c r="P28" s="53"/>
      <c r="Q28" s="54"/>
    </row>
    <row r="29" spans="1:17" ht="20.100000000000001" customHeight="1">
      <c r="A29" s="49" t="s">
        <v>67</v>
      </c>
      <c r="B29" s="50"/>
      <c r="C29" s="50"/>
      <c r="D29" s="50"/>
      <c r="E29" s="50"/>
      <c r="F29" s="50"/>
      <c r="G29" s="50"/>
      <c r="H29" s="50"/>
      <c r="I29" s="51"/>
      <c r="J29" s="4"/>
      <c r="K29" s="5" t="s">
        <v>10</v>
      </c>
      <c r="L29" s="52">
        <v>49300</v>
      </c>
      <c r="M29" s="52"/>
      <c r="N29" s="52"/>
      <c r="O29" s="53" t="str">
        <f t="shared" ref="O29" si="1">IF(AND(J29&lt;&gt;"",L29&lt;&gt;""),J29*L29,"")</f>
        <v/>
      </c>
      <c r="P29" s="53"/>
      <c r="Q29" s="54"/>
    </row>
    <row r="30" spans="1:17" ht="20.100000000000001" customHeight="1" thickBot="1">
      <c r="A30" s="56" t="s">
        <v>68</v>
      </c>
      <c r="B30" s="57"/>
      <c r="C30" s="57"/>
      <c r="D30" s="57"/>
      <c r="E30" s="57"/>
      <c r="F30" s="57"/>
      <c r="G30" s="57"/>
      <c r="H30" s="57"/>
      <c r="I30" s="58"/>
      <c r="J30" s="8"/>
      <c r="K30" s="9" t="s">
        <v>10</v>
      </c>
      <c r="L30" s="52">
        <v>49300</v>
      </c>
      <c r="M30" s="52"/>
      <c r="N30" s="52"/>
      <c r="O30" s="60" t="str">
        <f t="shared" si="0"/>
        <v/>
      </c>
      <c r="P30" s="60"/>
      <c r="Q30" s="61"/>
    </row>
    <row r="31" spans="1:17" ht="20.100000000000001" customHeight="1">
      <c r="A31" s="3"/>
      <c r="B31" s="3"/>
      <c r="C31" s="3"/>
      <c r="D31" s="3"/>
      <c r="E31" s="3"/>
      <c r="F31" s="3"/>
      <c r="G31" s="3"/>
      <c r="H31" s="3"/>
      <c r="I31" s="62" t="s">
        <v>43</v>
      </c>
      <c r="J31" s="62"/>
      <c r="K31" s="62"/>
      <c r="L31" s="63">
        <f>SUM(O17:Q30)</f>
        <v>0</v>
      </c>
      <c r="M31" s="64"/>
      <c r="N31" s="64"/>
      <c r="O31" s="64"/>
      <c r="P31" s="64"/>
      <c r="Q31" s="64"/>
    </row>
    <row r="32" spans="1:17" ht="20.100000000000001" customHeight="1">
      <c r="A32" s="3"/>
      <c r="B32" s="13"/>
      <c r="C32" s="13"/>
      <c r="D32" s="13"/>
      <c r="E32" s="13"/>
      <c r="F32" s="13"/>
      <c r="G32" s="3"/>
      <c r="H32" s="3"/>
      <c r="I32" s="55" t="s">
        <v>44</v>
      </c>
      <c r="J32" s="55"/>
      <c r="K32" s="55"/>
      <c r="L32" s="53">
        <f>L31*$T$6</f>
        <v>0</v>
      </c>
      <c r="M32" s="53"/>
      <c r="N32" s="53"/>
      <c r="O32" s="53"/>
      <c r="P32" s="53"/>
      <c r="Q32" s="53"/>
    </row>
    <row r="33" spans="1:17" ht="20.100000000000001" customHeight="1">
      <c r="A33" s="3"/>
      <c r="B33" s="65"/>
      <c r="C33" s="65"/>
      <c r="D33" s="65"/>
      <c r="E33" s="65"/>
      <c r="F33" s="65"/>
      <c r="G33" s="3"/>
      <c r="H33" s="3"/>
      <c r="I33" s="55" t="s">
        <v>45</v>
      </c>
      <c r="J33" s="55"/>
      <c r="K33" s="55"/>
      <c r="L33" s="66">
        <f>L31+L32</f>
        <v>0</v>
      </c>
      <c r="M33" s="66"/>
      <c r="N33" s="66"/>
      <c r="O33" s="66"/>
      <c r="P33" s="66"/>
      <c r="Q33" s="66"/>
    </row>
    <row r="34" spans="1:17" ht="20.100000000000001" customHeight="1">
      <c r="A34" s="3"/>
      <c r="B34" s="12"/>
      <c r="C34" s="13"/>
      <c r="D34" s="13"/>
      <c r="E34" s="13"/>
      <c r="F34" s="1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9.9499999999999993" customHeight="1">
      <c r="A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ht="20.100000000000001" customHeight="1">
      <c r="A36" s="67" t="s">
        <v>46</v>
      </c>
      <c r="B36" s="67"/>
      <c r="C36" s="68" t="s">
        <v>47</v>
      </c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</row>
    <row r="37" spans="1:17" ht="20.100000000000001" customHeight="1">
      <c r="A37" s="67"/>
      <c r="B37" s="67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</row>
    <row r="38" spans="1:17" ht="20.100000000000001" customHeight="1">
      <c r="A38" s="67"/>
      <c r="B38" s="67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</row>
    <row r="39" spans="1:17" ht="20.100000000000001" customHeight="1">
      <c r="A39" s="67"/>
      <c r="B39" s="67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</row>
    <row r="41" spans="1:17" ht="38.25" customHeight="1">
      <c r="A41" s="69" t="s">
        <v>48</v>
      </c>
      <c r="B41" s="70"/>
      <c r="C41" s="71" t="s">
        <v>49</v>
      </c>
      <c r="D41" s="72"/>
      <c r="E41" s="72"/>
      <c r="F41" s="72"/>
      <c r="G41" s="73"/>
      <c r="H41" s="70" t="s">
        <v>50</v>
      </c>
      <c r="I41" s="70"/>
      <c r="J41" s="70"/>
      <c r="K41" s="70"/>
      <c r="L41" s="70" t="s">
        <v>51</v>
      </c>
      <c r="M41" s="70"/>
      <c r="N41" s="70"/>
      <c r="O41" s="70"/>
      <c r="P41" s="70" t="s">
        <v>52</v>
      </c>
      <c r="Q41" s="74"/>
    </row>
    <row r="42" spans="1:17" ht="20.25" customHeight="1"/>
    <row r="43" spans="1:17" ht="20.25" customHeight="1"/>
    <row r="44" spans="1:17" ht="20.25" customHeight="1"/>
  </sheetData>
  <mergeCells count="92">
    <mergeCell ref="B4:C4"/>
    <mergeCell ref="D4:I4"/>
    <mergeCell ref="L4:M4"/>
    <mergeCell ref="N4:Q4"/>
    <mergeCell ref="A1:Q1"/>
    <mergeCell ref="A3:G3"/>
    <mergeCell ref="H3:I3"/>
    <mergeCell ref="L3:M3"/>
    <mergeCell ref="N3:Q3"/>
    <mergeCell ref="A11:B11"/>
    <mergeCell ref="C11:I11"/>
    <mergeCell ref="K11:L11"/>
    <mergeCell ref="M11:Q11"/>
    <mergeCell ref="A6:B6"/>
    <mergeCell ref="C6:I6"/>
    <mergeCell ref="K6:Q6"/>
    <mergeCell ref="B7:J7"/>
    <mergeCell ref="K7:Q7"/>
    <mergeCell ref="K8:Q8"/>
    <mergeCell ref="K9:Q9"/>
    <mergeCell ref="A10:B10"/>
    <mergeCell ref="C10:I10"/>
    <mergeCell ref="K10:L10"/>
    <mergeCell ref="M10:Q10"/>
    <mergeCell ref="K12:L12"/>
    <mergeCell ref="M12:Q12"/>
    <mergeCell ref="A14:C14"/>
    <mergeCell ref="D14:G14"/>
    <mergeCell ref="H14:I14"/>
    <mergeCell ref="K14:Q14"/>
    <mergeCell ref="A16:I16"/>
    <mergeCell ref="J16:K16"/>
    <mergeCell ref="L16:N16"/>
    <mergeCell ref="O16:Q16"/>
    <mergeCell ref="A17:I17"/>
    <mergeCell ref="L17:N17"/>
    <mergeCell ref="O17:Q17"/>
    <mergeCell ref="A18:I18"/>
    <mergeCell ref="L18:N18"/>
    <mergeCell ref="O18:Q18"/>
    <mergeCell ref="A19:I19"/>
    <mergeCell ref="L19:N19"/>
    <mergeCell ref="O19:Q19"/>
    <mergeCell ref="A20:I20"/>
    <mergeCell ref="L20:N20"/>
    <mergeCell ref="O20:Q20"/>
    <mergeCell ref="A21:I21"/>
    <mergeCell ref="L21:N21"/>
    <mergeCell ref="O21:Q21"/>
    <mergeCell ref="A22:I22"/>
    <mergeCell ref="L22:N22"/>
    <mergeCell ref="O22:Q22"/>
    <mergeCell ref="A23:I23"/>
    <mergeCell ref="L23:N23"/>
    <mergeCell ref="O23:Q23"/>
    <mergeCell ref="A24:I24"/>
    <mergeCell ref="L24:N24"/>
    <mergeCell ref="O24:Q24"/>
    <mergeCell ref="A25:I25"/>
    <mergeCell ref="L25:N25"/>
    <mergeCell ref="O25:Q25"/>
    <mergeCell ref="A28:I28"/>
    <mergeCell ref="L28:N28"/>
    <mergeCell ref="O28:Q28"/>
    <mergeCell ref="A30:I30"/>
    <mergeCell ref="L30:N30"/>
    <mergeCell ref="O30:Q30"/>
    <mergeCell ref="A29:I29"/>
    <mergeCell ref="L29:N29"/>
    <mergeCell ref="O29:Q29"/>
    <mergeCell ref="A26:I26"/>
    <mergeCell ref="L26:N26"/>
    <mergeCell ref="O26:Q26"/>
    <mergeCell ref="A27:I27"/>
    <mergeCell ref="L27:N27"/>
    <mergeCell ref="O27:Q27"/>
    <mergeCell ref="I31:K31"/>
    <mergeCell ref="L31:Q31"/>
    <mergeCell ref="B32:F32"/>
    <mergeCell ref="I32:K32"/>
    <mergeCell ref="A36:B39"/>
    <mergeCell ref="C36:Q39"/>
    <mergeCell ref="L32:Q32"/>
    <mergeCell ref="B34:F34"/>
    <mergeCell ref="B33:F33"/>
    <mergeCell ref="I33:K33"/>
    <mergeCell ref="L33:Q33"/>
    <mergeCell ref="A41:B41"/>
    <mergeCell ref="C41:G41"/>
    <mergeCell ref="H41:K41"/>
    <mergeCell ref="L41:O41"/>
    <mergeCell ref="P41:Q41"/>
  </mergeCells>
  <phoneticPr fontId="12"/>
  <dataValidations count="1">
    <dataValidation type="list" allowBlank="1" showInputMessage="1" showErrorMessage="1" sqref="K17:K30" xr:uid="{00000000-0002-0000-0200-000000000000}">
      <formula1>$S$6:$S$10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7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44"/>
  <sheetViews>
    <sheetView topLeftCell="A10" zoomScaleNormal="100" workbookViewId="0">
      <selection activeCell="L25" sqref="L25:N30"/>
    </sheetView>
  </sheetViews>
  <sheetFormatPr defaultColWidth="5.625" defaultRowHeight="30" customHeight="1"/>
  <cols>
    <col min="21" max="21" width="6.875" bestFit="1" customWidth="1"/>
  </cols>
  <sheetData>
    <row r="1" spans="1:21" ht="30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21" ht="9.9499999999999993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1" ht="30" customHeight="1" thickBot="1">
      <c r="A3" s="16" t="s">
        <v>1</v>
      </c>
      <c r="B3" s="16"/>
      <c r="C3" s="16"/>
      <c r="D3" s="16"/>
      <c r="E3" s="16"/>
      <c r="F3" s="16"/>
      <c r="G3" s="16"/>
      <c r="H3" s="17" t="s">
        <v>2</v>
      </c>
      <c r="I3" s="17"/>
      <c r="J3" s="2"/>
      <c r="K3" s="2"/>
      <c r="L3" s="18" t="s">
        <v>3</v>
      </c>
      <c r="M3" s="19"/>
      <c r="N3" s="20" t="s">
        <v>4</v>
      </c>
      <c r="O3" s="20"/>
      <c r="P3" s="20"/>
      <c r="Q3" s="21"/>
    </row>
    <row r="4" spans="1:21" ht="30" customHeight="1">
      <c r="A4" s="2"/>
      <c r="B4" s="10" t="s">
        <v>5</v>
      </c>
      <c r="C4" s="10"/>
      <c r="D4" s="11" t="s">
        <v>6</v>
      </c>
      <c r="E4" s="11"/>
      <c r="F4" s="11"/>
      <c r="G4" s="11"/>
      <c r="H4" s="11"/>
      <c r="I4" s="11"/>
      <c r="J4" s="2"/>
      <c r="K4" s="2"/>
      <c r="L4" s="12"/>
      <c r="M4" s="13"/>
      <c r="N4" s="14"/>
      <c r="O4" s="14"/>
      <c r="P4" s="14"/>
      <c r="Q4" s="14"/>
    </row>
    <row r="5" spans="1:21" ht="9.9499999999999993" customHeight="1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21" ht="24.95" customHeight="1" thickBot="1">
      <c r="A6" s="28" t="s">
        <v>7</v>
      </c>
      <c r="B6" s="28"/>
      <c r="C6" s="29" t="s">
        <v>8</v>
      </c>
      <c r="D6" s="29"/>
      <c r="E6" s="29"/>
      <c r="F6" s="29"/>
      <c r="G6" s="29"/>
      <c r="H6" s="29"/>
      <c r="I6" s="29"/>
      <c r="J6" s="2"/>
      <c r="K6" s="30" t="s">
        <v>9</v>
      </c>
      <c r="L6" s="31"/>
      <c r="M6" s="31"/>
      <c r="N6" s="31"/>
      <c r="O6" s="31"/>
      <c r="P6" s="31"/>
      <c r="Q6" s="32"/>
      <c r="S6" t="s">
        <v>10</v>
      </c>
      <c r="T6" s="1">
        <v>0.1</v>
      </c>
      <c r="U6" s="6">
        <v>0.1021</v>
      </c>
    </row>
    <row r="7" spans="1:21" ht="20.100000000000001" customHeight="1" thickTop="1">
      <c r="A7" s="2"/>
      <c r="B7" s="12" t="s">
        <v>11</v>
      </c>
      <c r="C7" s="13"/>
      <c r="D7" s="13"/>
      <c r="E7" s="13"/>
      <c r="F7" s="13"/>
      <c r="G7" s="13"/>
      <c r="H7" s="13"/>
      <c r="I7" s="13"/>
      <c r="J7" s="13"/>
      <c r="K7" s="33" t="s">
        <v>12</v>
      </c>
      <c r="L7" s="10"/>
      <c r="M7" s="10"/>
      <c r="N7" s="10"/>
      <c r="O7" s="10"/>
      <c r="P7" s="10"/>
      <c r="Q7" s="34"/>
      <c r="S7" t="s">
        <v>13</v>
      </c>
    </row>
    <row r="8" spans="1:21" ht="20.100000000000001" customHeight="1">
      <c r="A8" s="2"/>
      <c r="B8" s="2"/>
      <c r="C8" s="2"/>
      <c r="D8" s="2"/>
      <c r="E8" s="2"/>
      <c r="F8" s="2"/>
      <c r="G8" s="2"/>
      <c r="H8" s="2"/>
      <c r="I8" s="2"/>
      <c r="J8" s="2"/>
      <c r="K8" s="33" t="s">
        <v>14</v>
      </c>
      <c r="L8" s="10"/>
      <c r="M8" s="10"/>
      <c r="N8" s="10"/>
      <c r="O8" s="10"/>
      <c r="P8" s="10"/>
      <c r="Q8" s="34"/>
      <c r="S8" t="s">
        <v>15</v>
      </c>
    </row>
    <row r="9" spans="1:21" ht="20.10000000000000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33"/>
      <c r="L9" s="10"/>
      <c r="M9" s="10"/>
      <c r="N9" s="10"/>
      <c r="O9" s="10"/>
      <c r="P9" s="10"/>
      <c r="Q9" s="34"/>
      <c r="S9" t="s">
        <v>16</v>
      </c>
    </row>
    <row r="10" spans="1:21" ht="20.100000000000001" customHeight="1">
      <c r="A10" s="22" t="s">
        <v>17</v>
      </c>
      <c r="B10" s="22"/>
      <c r="C10" s="35" t="s">
        <v>18</v>
      </c>
      <c r="D10" s="35"/>
      <c r="E10" s="35"/>
      <c r="F10" s="35"/>
      <c r="G10" s="35"/>
      <c r="H10" s="35"/>
      <c r="I10" s="35"/>
      <c r="J10" s="2"/>
      <c r="K10" s="24" t="s">
        <v>19</v>
      </c>
      <c r="L10" s="25"/>
      <c r="M10" s="10"/>
      <c r="N10" s="10"/>
      <c r="O10" s="10"/>
      <c r="P10" s="10"/>
      <c r="Q10" s="34"/>
      <c r="S10" t="s">
        <v>20</v>
      </c>
    </row>
    <row r="11" spans="1:21" ht="24" customHeight="1">
      <c r="A11" s="22" t="s">
        <v>21</v>
      </c>
      <c r="B11" s="22"/>
      <c r="C11" s="23" t="s">
        <v>22</v>
      </c>
      <c r="D11" s="23"/>
      <c r="E11" s="23"/>
      <c r="F11" s="23"/>
      <c r="G11" s="23"/>
      <c r="H11" s="23"/>
      <c r="I11" s="23"/>
      <c r="J11" s="2"/>
      <c r="K11" s="24" t="s">
        <v>23</v>
      </c>
      <c r="L11" s="25"/>
      <c r="M11" s="26"/>
      <c r="N11" s="26"/>
      <c r="O11" s="26"/>
      <c r="P11" s="26"/>
      <c r="Q11" s="27"/>
      <c r="S11" t="s">
        <v>24</v>
      </c>
    </row>
    <row r="12" spans="1:21" ht="20.100000000000001" customHeight="1" thickBot="1">
      <c r="A12" s="2"/>
      <c r="B12" s="2"/>
      <c r="C12" s="2"/>
      <c r="D12" s="2"/>
      <c r="E12" s="2"/>
      <c r="F12" s="2"/>
      <c r="G12" s="2"/>
      <c r="H12" s="2"/>
      <c r="I12" s="2"/>
      <c r="J12" s="2"/>
      <c r="K12" s="36" t="s">
        <v>25</v>
      </c>
      <c r="L12" s="37"/>
      <c r="M12" s="38"/>
      <c r="N12" s="38"/>
      <c r="O12" s="38"/>
      <c r="P12" s="38"/>
      <c r="Q12" s="39"/>
    </row>
    <row r="13" spans="1:21" ht="9.9499999999999993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7"/>
      <c r="L13" s="7"/>
      <c r="M13" s="3"/>
      <c r="N13" s="3"/>
      <c r="O13" s="3"/>
      <c r="P13" s="3"/>
      <c r="Q13" s="3"/>
    </row>
    <row r="14" spans="1:21" ht="30" customHeight="1" thickBot="1">
      <c r="A14" s="40" t="s">
        <v>26</v>
      </c>
      <c r="B14" s="40"/>
      <c r="C14" s="40"/>
      <c r="D14" s="41">
        <f>L33</f>
        <v>0</v>
      </c>
      <c r="E14" s="41"/>
      <c r="F14" s="41"/>
      <c r="G14" s="41"/>
      <c r="H14" s="42" t="s">
        <v>27</v>
      </c>
      <c r="I14" s="42"/>
      <c r="J14" s="3"/>
      <c r="K14" s="43" t="s">
        <v>28</v>
      </c>
      <c r="L14" s="43"/>
      <c r="M14" s="43"/>
      <c r="N14" s="43"/>
      <c r="O14" s="43"/>
      <c r="P14" s="43"/>
      <c r="Q14" s="43"/>
    </row>
    <row r="15" spans="1:21" ht="9.9499999999999993" customHeight="1" thickTop="1" thickBo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21" ht="24.95" customHeight="1">
      <c r="A16" s="44" t="s">
        <v>29</v>
      </c>
      <c r="B16" s="45"/>
      <c r="C16" s="45"/>
      <c r="D16" s="45"/>
      <c r="E16" s="45"/>
      <c r="F16" s="45"/>
      <c r="G16" s="45"/>
      <c r="H16" s="45"/>
      <c r="I16" s="46"/>
      <c r="J16" s="47" t="s">
        <v>30</v>
      </c>
      <c r="K16" s="47"/>
      <c r="L16" s="47" t="s">
        <v>31</v>
      </c>
      <c r="M16" s="47"/>
      <c r="N16" s="47"/>
      <c r="O16" s="47" t="s">
        <v>32</v>
      </c>
      <c r="P16" s="47"/>
      <c r="Q16" s="48"/>
    </row>
    <row r="17" spans="1:17" ht="20.100000000000001" customHeight="1">
      <c r="A17" s="49" t="s">
        <v>69</v>
      </c>
      <c r="B17" s="50"/>
      <c r="C17" s="50"/>
      <c r="D17" s="50"/>
      <c r="E17" s="50"/>
      <c r="F17" s="50"/>
      <c r="G17" s="50"/>
      <c r="H17" s="50"/>
      <c r="I17" s="51"/>
      <c r="J17" s="4"/>
      <c r="K17" s="5" t="s">
        <v>10</v>
      </c>
      <c r="L17" s="52">
        <v>6400</v>
      </c>
      <c r="M17" s="52"/>
      <c r="N17" s="52"/>
      <c r="O17" s="53" t="str">
        <f>IF(AND(J17&lt;&gt;"",L17&lt;&gt;""),J17*L17,"")</f>
        <v/>
      </c>
      <c r="P17" s="53"/>
      <c r="Q17" s="54"/>
    </row>
    <row r="18" spans="1:17" ht="20.100000000000001" customHeight="1">
      <c r="A18" s="49" t="s">
        <v>70</v>
      </c>
      <c r="B18" s="50"/>
      <c r="C18" s="50"/>
      <c r="D18" s="50"/>
      <c r="E18" s="50"/>
      <c r="F18" s="50"/>
      <c r="G18" s="50"/>
      <c r="H18" s="50"/>
      <c r="I18" s="51"/>
      <c r="J18" s="4"/>
      <c r="K18" s="5" t="s">
        <v>10</v>
      </c>
      <c r="L18" s="52">
        <v>6400</v>
      </c>
      <c r="M18" s="52"/>
      <c r="N18" s="52"/>
      <c r="O18" s="53" t="str">
        <f t="shared" ref="O18:O30" si="0">IF(AND(J18&lt;&gt;"",L18&lt;&gt;""),J18*L18,"")</f>
        <v/>
      </c>
      <c r="P18" s="53"/>
      <c r="Q18" s="54"/>
    </row>
    <row r="19" spans="1:17" ht="20.100000000000001" customHeight="1">
      <c r="A19" s="49" t="s">
        <v>71</v>
      </c>
      <c r="B19" s="50"/>
      <c r="C19" s="50"/>
      <c r="D19" s="50"/>
      <c r="E19" s="50"/>
      <c r="F19" s="50"/>
      <c r="G19" s="50"/>
      <c r="H19" s="50"/>
      <c r="I19" s="51"/>
      <c r="J19" s="4"/>
      <c r="K19" s="5" t="s">
        <v>10</v>
      </c>
      <c r="L19" s="52">
        <v>6400</v>
      </c>
      <c r="M19" s="52"/>
      <c r="N19" s="52"/>
      <c r="O19" s="53" t="str">
        <f t="shared" si="0"/>
        <v/>
      </c>
      <c r="P19" s="53"/>
      <c r="Q19" s="54"/>
    </row>
    <row r="20" spans="1:17" ht="20.100000000000001" customHeight="1">
      <c r="A20" s="49" t="s">
        <v>72</v>
      </c>
      <c r="B20" s="50"/>
      <c r="C20" s="50"/>
      <c r="D20" s="50"/>
      <c r="E20" s="50"/>
      <c r="F20" s="50"/>
      <c r="G20" s="50"/>
      <c r="H20" s="50"/>
      <c r="I20" s="51"/>
      <c r="J20" s="4"/>
      <c r="K20" s="5" t="s">
        <v>10</v>
      </c>
      <c r="L20" s="52">
        <v>6400</v>
      </c>
      <c r="M20" s="52"/>
      <c r="N20" s="52"/>
      <c r="O20" s="53" t="str">
        <f t="shared" si="0"/>
        <v/>
      </c>
      <c r="P20" s="53"/>
      <c r="Q20" s="54"/>
    </row>
    <row r="21" spans="1:17" ht="20.100000000000001" customHeight="1">
      <c r="A21" s="49" t="s">
        <v>73</v>
      </c>
      <c r="B21" s="50"/>
      <c r="C21" s="50"/>
      <c r="D21" s="50"/>
      <c r="E21" s="50"/>
      <c r="F21" s="50"/>
      <c r="G21" s="50"/>
      <c r="H21" s="50"/>
      <c r="I21" s="51"/>
      <c r="J21" s="4"/>
      <c r="K21" s="5" t="s">
        <v>10</v>
      </c>
      <c r="L21" s="52">
        <v>6400</v>
      </c>
      <c r="M21" s="52"/>
      <c r="N21" s="52"/>
      <c r="O21" s="53" t="str">
        <f t="shared" si="0"/>
        <v/>
      </c>
      <c r="P21" s="53"/>
      <c r="Q21" s="54"/>
    </row>
    <row r="22" spans="1:17" ht="20.100000000000001" customHeight="1">
      <c r="A22" s="49" t="s">
        <v>74</v>
      </c>
      <c r="B22" s="50"/>
      <c r="C22" s="50"/>
      <c r="D22" s="50"/>
      <c r="E22" s="50"/>
      <c r="F22" s="50"/>
      <c r="G22" s="50"/>
      <c r="H22" s="50"/>
      <c r="I22" s="51"/>
      <c r="J22" s="4"/>
      <c r="K22" s="5" t="s">
        <v>10</v>
      </c>
      <c r="L22" s="52">
        <v>6400</v>
      </c>
      <c r="M22" s="52"/>
      <c r="N22" s="52"/>
      <c r="O22" s="53" t="str">
        <f t="shared" si="0"/>
        <v/>
      </c>
      <c r="P22" s="53"/>
      <c r="Q22" s="54"/>
    </row>
    <row r="23" spans="1:17" ht="20.100000000000001" customHeight="1">
      <c r="A23" s="49" t="s">
        <v>75</v>
      </c>
      <c r="B23" s="50"/>
      <c r="C23" s="50"/>
      <c r="D23" s="50"/>
      <c r="E23" s="50"/>
      <c r="F23" s="50"/>
      <c r="G23" s="50"/>
      <c r="H23" s="50"/>
      <c r="I23" s="51"/>
      <c r="J23" s="4"/>
      <c r="K23" s="5" t="s">
        <v>10</v>
      </c>
      <c r="L23" s="52">
        <v>6400</v>
      </c>
      <c r="M23" s="52"/>
      <c r="N23" s="52"/>
      <c r="O23" s="53" t="str">
        <f t="shared" si="0"/>
        <v/>
      </c>
      <c r="P23" s="53"/>
      <c r="Q23" s="54"/>
    </row>
    <row r="24" spans="1:17" ht="20.100000000000001" customHeight="1">
      <c r="A24" s="49" t="s">
        <v>76</v>
      </c>
      <c r="B24" s="50"/>
      <c r="C24" s="50"/>
      <c r="D24" s="50"/>
      <c r="E24" s="50"/>
      <c r="F24" s="50"/>
      <c r="G24" s="50"/>
      <c r="H24" s="50"/>
      <c r="I24" s="51"/>
      <c r="J24" s="4"/>
      <c r="K24" s="5" t="s">
        <v>10</v>
      </c>
      <c r="L24" s="52">
        <v>42500</v>
      </c>
      <c r="M24" s="52"/>
      <c r="N24" s="52"/>
      <c r="O24" s="53" t="str">
        <f t="shared" si="0"/>
        <v/>
      </c>
      <c r="P24" s="53"/>
      <c r="Q24" s="54"/>
    </row>
    <row r="25" spans="1:17" ht="20.100000000000001" customHeight="1">
      <c r="A25" s="49" t="s">
        <v>77</v>
      </c>
      <c r="B25" s="50"/>
      <c r="C25" s="50"/>
      <c r="D25" s="50"/>
      <c r="E25" s="50"/>
      <c r="F25" s="50"/>
      <c r="G25" s="50"/>
      <c r="H25" s="50"/>
      <c r="I25" s="51"/>
      <c r="J25" s="4"/>
      <c r="K25" s="5" t="s">
        <v>10</v>
      </c>
      <c r="L25" s="52">
        <v>42500</v>
      </c>
      <c r="M25" s="52"/>
      <c r="N25" s="52"/>
      <c r="O25" s="53" t="str">
        <f t="shared" si="0"/>
        <v/>
      </c>
      <c r="P25" s="53"/>
      <c r="Q25" s="54"/>
    </row>
    <row r="26" spans="1:17" ht="20.100000000000001" customHeight="1">
      <c r="A26" s="49" t="s">
        <v>78</v>
      </c>
      <c r="B26" s="50"/>
      <c r="C26" s="50"/>
      <c r="D26" s="50"/>
      <c r="E26" s="50"/>
      <c r="F26" s="50"/>
      <c r="G26" s="50"/>
      <c r="H26" s="50"/>
      <c r="I26" s="51"/>
      <c r="J26" s="4"/>
      <c r="K26" s="5" t="s">
        <v>10</v>
      </c>
      <c r="L26" s="52">
        <v>42500</v>
      </c>
      <c r="M26" s="52"/>
      <c r="N26" s="52"/>
      <c r="O26" s="53" t="str">
        <f t="shared" si="0"/>
        <v/>
      </c>
      <c r="P26" s="53"/>
      <c r="Q26" s="54"/>
    </row>
    <row r="27" spans="1:17" ht="20.100000000000001" customHeight="1">
      <c r="A27" s="49" t="s">
        <v>79</v>
      </c>
      <c r="B27" s="50"/>
      <c r="C27" s="50"/>
      <c r="D27" s="50"/>
      <c r="E27" s="50"/>
      <c r="F27" s="50"/>
      <c r="G27" s="50"/>
      <c r="H27" s="50"/>
      <c r="I27" s="51"/>
      <c r="J27" s="4"/>
      <c r="K27" s="5" t="s">
        <v>10</v>
      </c>
      <c r="L27" s="52">
        <v>42500</v>
      </c>
      <c r="M27" s="52"/>
      <c r="N27" s="52"/>
      <c r="O27" s="53" t="str">
        <f t="shared" si="0"/>
        <v/>
      </c>
      <c r="P27" s="53"/>
      <c r="Q27" s="54"/>
    </row>
    <row r="28" spans="1:17" ht="20.100000000000001" customHeight="1">
      <c r="A28" s="49" t="s">
        <v>80</v>
      </c>
      <c r="B28" s="50"/>
      <c r="C28" s="50"/>
      <c r="D28" s="50"/>
      <c r="E28" s="50"/>
      <c r="F28" s="50"/>
      <c r="G28" s="50"/>
      <c r="H28" s="50"/>
      <c r="I28" s="51"/>
      <c r="J28" s="4"/>
      <c r="K28" s="5" t="s">
        <v>10</v>
      </c>
      <c r="L28" s="52">
        <v>42500</v>
      </c>
      <c r="M28" s="52"/>
      <c r="N28" s="52"/>
      <c r="O28" s="53" t="str">
        <f t="shared" si="0"/>
        <v/>
      </c>
      <c r="P28" s="53"/>
      <c r="Q28" s="54"/>
    </row>
    <row r="29" spans="1:17" ht="20.100000000000001" customHeight="1">
      <c r="A29" s="49" t="s">
        <v>81</v>
      </c>
      <c r="B29" s="50"/>
      <c r="C29" s="50"/>
      <c r="D29" s="50"/>
      <c r="E29" s="50"/>
      <c r="F29" s="50"/>
      <c r="G29" s="50"/>
      <c r="H29" s="50"/>
      <c r="I29" s="51"/>
      <c r="J29" s="4"/>
      <c r="K29" s="5" t="s">
        <v>10</v>
      </c>
      <c r="L29" s="52">
        <v>42500</v>
      </c>
      <c r="M29" s="52"/>
      <c r="N29" s="52"/>
      <c r="O29" s="53" t="str">
        <f t="shared" si="0"/>
        <v/>
      </c>
      <c r="P29" s="53"/>
      <c r="Q29" s="54"/>
    </row>
    <row r="30" spans="1:17" ht="20.100000000000001" customHeight="1" thickBot="1">
      <c r="A30" s="56" t="s">
        <v>82</v>
      </c>
      <c r="B30" s="57"/>
      <c r="C30" s="57"/>
      <c r="D30" s="57"/>
      <c r="E30" s="57"/>
      <c r="F30" s="57"/>
      <c r="G30" s="57"/>
      <c r="H30" s="57"/>
      <c r="I30" s="58"/>
      <c r="J30" s="8"/>
      <c r="K30" s="9" t="s">
        <v>10</v>
      </c>
      <c r="L30" s="52">
        <v>42500</v>
      </c>
      <c r="M30" s="52"/>
      <c r="N30" s="52"/>
      <c r="O30" s="60" t="str">
        <f t="shared" si="0"/>
        <v/>
      </c>
      <c r="P30" s="60"/>
      <c r="Q30" s="61"/>
    </row>
    <row r="31" spans="1:17" ht="20.100000000000001" customHeight="1">
      <c r="A31" s="3"/>
      <c r="B31" s="3"/>
      <c r="C31" s="3"/>
      <c r="D31" s="3"/>
      <c r="E31" s="3"/>
      <c r="F31" s="3"/>
      <c r="G31" s="3"/>
      <c r="H31" s="3"/>
      <c r="I31" s="62" t="s">
        <v>43</v>
      </c>
      <c r="J31" s="62"/>
      <c r="K31" s="62"/>
      <c r="L31" s="63">
        <f>SUM(O17:Q30)</f>
        <v>0</v>
      </c>
      <c r="M31" s="64"/>
      <c r="N31" s="64"/>
      <c r="O31" s="64"/>
      <c r="P31" s="64"/>
      <c r="Q31" s="64"/>
    </row>
    <row r="32" spans="1:17" ht="20.100000000000001" customHeight="1">
      <c r="A32" s="3"/>
      <c r="B32" s="13"/>
      <c r="C32" s="13"/>
      <c r="D32" s="13"/>
      <c r="E32" s="13"/>
      <c r="F32" s="13"/>
      <c r="G32" s="3"/>
      <c r="H32" s="3"/>
      <c r="I32" s="55" t="s">
        <v>44</v>
      </c>
      <c r="J32" s="55"/>
      <c r="K32" s="55"/>
      <c r="L32" s="53">
        <f>L31*$T$6</f>
        <v>0</v>
      </c>
      <c r="M32" s="53"/>
      <c r="N32" s="53"/>
      <c r="O32" s="53"/>
      <c r="P32" s="53"/>
      <c r="Q32" s="53"/>
    </row>
    <row r="33" spans="1:17" ht="20.100000000000001" customHeight="1">
      <c r="A33" s="3"/>
      <c r="B33" s="65"/>
      <c r="C33" s="65"/>
      <c r="D33" s="65"/>
      <c r="E33" s="65"/>
      <c r="F33" s="65"/>
      <c r="G33" s="3"/>
      <c r="H33" s="3"/>
      <c r="I33" s="55" t="s">
        <v>45</v>
      </c>
      <c r="J33" s="55"/>
      <c r="K33" s="55"/>
      <c r="L33" s="66">
        <f>L31+L32</f>
        <v>0</v>
      </c>
      <c r="M33" s="66"/>
      <c r="N33" s="66"/>
      <c r="O33" s="66"/>
      <c r="P33" s="66"/>
      <c r="Q33" s="66"/>
    </row>
    <row r="34" spans="1:17" ht="20.100000000000001" customHeight="1">
      <c r="A34" s="3"/>
      <c r="B34" s="12"/>
      <c r="C34" s="13"/>
      <c r="D34" s="13"/>
      <c r="E34" s="13"/>
      <c r="F34" s="1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9.9499999999999993" customHeight="1">
      <c r="A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ht="20.100000000000001" customHeight="1">
      <c r="A36" s="67" t="s">
        <v>46</v>
      </c>
      <c r="B36" s="67"/>
      <c r="C36" s="68" t="s">
        <v>47</v>
      </c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</row>
    <row r="37" spans="1:17" ht="20.100000000000001" customHeight="1">
      <c r="A37" s="67"/>
      <c r="B37" s="67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</row>
    <row r="38" spans="1:17" ht="20.100000000000001" customHeight="1">
      <c r="A38" s="67"/>
      <c r="B38" s="67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</row>
    <row r="39" spans="1:17" ht="20.100000000000001" customHeight="1">
      <c r="A39" s="67"/>
      <c r="B39" s="67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</row>
    <row r="41" spans="1:17" ht="38.25" customHeight="1">
      <c r="A41" s="69" t="s">
        <v>48</v>
      </c>
      <c r="B41" s="70"/>
      <c r="C41" s="71" t="s">
        <v>49</v>
      </c>
      <c r="D41" s="72"/>
      <c r="E41" s="72"/>
      <c r="F41" s="72"/>
      <c r="G41" s="73"/>
      <c r="H41" s="70" t="s">
        <v>50</v>
      </c>
      <c r="I41" s="70"/>
      <c r="J41" s="70"/>
      <c r="K41" s="70"/>
      <c r="L41" s="70" t="s">
        <v>51</v>
      </c>
      <c r="M41" s="70"/>
      <c r="N41" s="70"/>
      <c r="O41" s="70"/>
      <c r="P41" s="70" t="s">
        <v>52</v>
      </c>
      <c r="Q41" s="74"/>
    </row>
    <row r="42" spans="1:17" ht="20.25" customHeight="1"/>
    <row r="43" spans="1:17" ht="20.25" customHeight="1"/>
    <row r="44" spans="1:17" ht="20.25" customHeight="1"/>
  </sheetData>
  <mergeCells count="92">
    <mergeCell ref="A41:B41"/>
    <mergeCell ref="C41:G41"/>
    <mergeCell ref="H41:K41"/>
    <mergeCell ref="L41:O41"/>
    <mergeCell ref="P41:Q41"/>
    <mergeCell ref="B33:F33"/>
    <mergeCell ref="I33:K33"/>
    <mergeCell ref="L33:Q33"/>
    <mergeCell ref="B34:F34"/>
    <mergeCell ref="A36:B39"/>
    <mergeCell ref="C36:Q39"/>
    <mergeCell ref="B32:F32"/>
    <mergeCell ref="I32:K32"/>
    <mergeCell ref="L32:Q32"/>
    <mergeCell ref="A28:I28"/>
    <mergeCell ref="L28:N28"/>
    <mergeCell ref="O28:Q28"/>
    <mergeCell ref="A29:I29"/>
    <mergeCell ref="L29:N29"/>
    <mergeCell ref="O29:Q29"/>
    <mergeCell ref="A30:I30"/>
    <mergeCell ref="L30:N30"/>
    <mergeCell ref="O30:Q30"/>
    <mergeCell ref="I31:K31"/>
    <mergeCell ref="L31:Q31"/>
    <mergeCell ref="A26:I26"/>
    <mergeCell ref="L26:N26"/>
    <mergeCell ref="O26:Q26"/>
    <mergeCell ref="A27:I27"/>
    <mergeCell ref="L27:N27"/>
    <mergeCell ref="O27:Q27"/>
    <mergeCell ref="A24:I24"/>
    <mergeCell ref="L24:N24"/>
    <mergeCell ref="O24:Q24"/>
    <mergeCell ref="A25:I25"/>
    <mergeCell ref="L25:N25"/>
    <mergeCell ref="O25:Q25"/>
    <mergeCell ref="A22:I22"/>
    <mergeCell ref="L22:N22"/>
    <mergeCell ref="O22:Q22"/>
    <mergeCell ref="A23:I23"/>
    <mergeCell ref="L23:N23"/>
    <mergeCell ref="O23:Q23"/>
    <mergeCell ref="A20:I20"/>
    <mergeCell ref="L20:N20"/>
    <mergeCell ref="O20:Q20"/>
    <mergeCell ref="A21:I21"/>
    <mergeCell ref="L21:N21"/>
    <mergeCell ref="O21:Q21"/>
    <mergeCell ref="A18:I18"/>
    <mergeCell ref="L18:N18"/>
    <mergeCell ref="O18:Q18"/>
    <mergeCell ref="A19:I19"/>
    <mergeCell ref="L19:N19"/>
    <mergeCell ref="O19:Q19"/>
    <mergeCell ref="A16:I16"/>
    <mergeCell ref="J16:K16"/>
    <mergeCell ref="L16:N16"/>
    <mergeCell ref="O16:Q16"/>
    <mergeCell ref="A17:I17"/>
    <mergeCell ref="L17:N17"/>
    <mergeCell ref="O17:Q17"/>
    <mergeCell ref="K12:L12"/>
    <mergeCell ref="M12:Q12"/>
    <mergeCell ref="A14:C14"/>
    <mergeCell ref="D14:G14"/>
    <mergeCell ref="H14:I14"/>
    <mergeCell ref="K14:Q14"/>
    <mergeCell ref="A11:B11"/>
    <mergeCell ref="C11:I11"/>
    <mergeCell ref="K11:L11"/>
    <mergeCell ref="M11:Q11"/>
    <mergeCell ref="A6:B6"/>
    <mergeCell ref="C6:I6"/>
    <mergeCell ref="K6:Q6"/>
    <mergeCell ref="B7:J7"/>
    <mergeCell ref="K7:Q7"/>
    <mergeCell ref="K8:Q8"/>
    <mergeCell ref="K9:Q9"/>
    <mergeCell ref="A10:B10"/>
    <mergeCell ref="C10:I10"/>
    <mergeCell ref="K10:L10"/>
    <mergeCell ref="M10:Q10"/>
    <mergeCell ref="B4:C4"/>
    <mergeCell ref="D4:I4"/>
    <mergeCell ref="L4:M4"/>
    <mergeCell ref="N4:Q4"/>
    <mergeCell ref="A1:Q1"/>
    <mergeCell ref="A3:G3"/>
    <mergeCell ref="H3:I3"/>
    <mergeCell ref="L3:M3"/>
    <mergeCell ref="N3:Q3"/>
  </mergeCells>
  <phoneticPr fontId="12"/>
  <dataValidations count="1">
    <dataValidation type="list" allowBlank="1" showInputMessage="1" showErrorMessage="1" sqref="K17:K30" xr:uid="{00000000-0002-0000-0300-000000000000}">
      <formula1>$S$6:$S$10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7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CB4DB-6C6E-4B7B-AFFE-BCA37416C447}">
  <sheetPr>
    <pageSetUpPr fitToPage="1"/>
  </sheetPr>
  <dimension ref="A1:U44"/>
  <sheetViews>
    <sheetView topLeftCell="A4" zoomScaleNormal="100" workbookViewId="0">
      <selection activeCell="J28" sqref="J28"/>
    </sheetView>
  </sheetViews>
  <sheetFormatPr defaultColWidth="5.625" defaultRowHeight="30" customHeight="1"/>
  <cols>
    <col min="21" max="21" width="6.875" bestFit="1" customWidth="1"/>
  </cols>
  <sheetData>
    <row r="1" spans="1:21" ht="30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21" ht="9.9499999999999993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1" ht="30" customHeight="1" thickBot="1">
      <c r="A3" s="16" t="s">
        <v>1</v>
      </c>
      <c r="B3" s="16"/>
      <c r="C3" s="16"/>
      <c r="D3" s="16"/>
      <c r="E3" s="16"/>
      <c r="F3" s="16"/>
      <c r="G3" s="16"/>
      <c r="H3" s="17" t="s">
        <v>2</v>
      </c>
      <c r="I3" s="17"/>
      <c r="J3" s="2"/>
      <c r="K3" s="2"/>
      <c r="L3" s="18" t="s">
        <v>3</v>
      </c>
      <c r="M3" s="19"/>
      <c r="N3" s="20" t="s">
        <v>4</v>
      </c>
      <c r="O3" s="20"/>
      <c r="P3" s="20"/>
      <c r="Q3" s="21"/>
    </row>
    <row r="4" spans="1:21" ht="30" customHeight="1">
      <c r="A4" s="2"/>
      <c r="B4" s="10" t="s">
        <v>5</v>
      </c>
      <c r="C4" s="10"/>
      <c r="D4" s="11" t="s">
        <v>6</v>
      </c>
      <c r="E4" s="11"/>
      <c r="F4" s="11"/>
      <c r="G4" s="11"/>
      <c r="H4" s="11"/>
      <c r="I4" s="11"/>
      <c r="J4" s="2"/>
      <c r="K4" s="2"/>
      <c r="L4" s="12"/>
      <c r="M4" s="13"/>
      <c r="N4" s="14"/>
      <c r="O4" s="14"/>
      <c r="P4" s="14"/>
      <c r="Q4" s="14"/>
    </row>
    <row r="5" spans="1:21" ht="9.9499999999999993" customHeight="1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21" ht="24.95" customHeight="1" thickBot="1">
      <c r="A6" s="28" t="s">
        <v>7</v>
      </c>
      <c r="B6" s="28"/>
      <c r="C6" s="29" t="s">
        <v>8</v>
      </c>
      <c r="D6" s="29"/>
      <c r="E6" s="29"/>
      <c r="F6" s="29"/>
      <c r="G6" s="29"/>
      <c r="H6" s="29"/>
      <c r="I6" s="29"/>
      <c r="J6" s="2"/>
      <c r="K6" s="30" t="s">
        <v>9</v>
      </c>
      <c r="L6" s="31"/>
      <c r="M6" s="31"/>
      <c r="N6" s="31"/>
      <c r="O6" s="31"/>
      <c r="P6" s="31"/>
      <c r="Q6" s="32"/>
      <c r="S6" t="s">
        <v>10</v>
      </c>
      <c r="T6" s="1">
        <v>0.1</v>
      </c>
      <c r="U6" s="6">
        <v>0.1021</v>
      </c>
    </row>
    <row r="7" spans="1:21" ht="20.100000000000001" customHeight="1" thickTop="1">
      <c r="A7" s="2"/>
      <c r="B7" s="12" t="s">
        <v>11</v>
      </c>
      <c r="C7" s="13"/>
      <c r="D7" s="13"/>
      <c r="E7" s="13"/>
      <c r="F7" s="13"/>
      <c r="G7" s="13"/>
      <c r="H7" s="13"/>
      <c r="I7" s="13"/>
      <c r="J7" s="13"/>
      <c r="K7" s="33" t="s">
        <v>12</v>
      </c>
      <c r="L7" s="10"/>
      <c r="M7" s="10"/>
      <c r="N7" s="10"/>
      <c r="O7" s="10"/>
      <c r="P7" s="10"/>
      <c r="Q7" s="34"/>
      <c r="S7" t="s">
        <v>13</v>
      </c>
    </row>
    <row r="8" spans="1:21" ht="20.100000000000001" customHeight="1">
      <c r="A8" s="2"/>
      <c r="B8" s="2"/>
      <c r="C8" s="2"/>
      <c r="D8" s="2"/>
      <c r="E8" s="2"/>
      <c r="F8" s="2"/>
      <c r="G8" s="2"/>
      <c r="H8" s="2"/>
      <c r="I8" s="2"/>
      <c r="J8" s="2"/>
      <c r="K8" s="33" t="s">
        <v>14</v>
      </c>
      <c r="L8" s="10"/>
      <c r="M8" s="10"/>
      <c r="N8" s="10"/>
      <c r="O8" s="10"/>
      <c r="P8" s="10"/>
      <c r="Q8" s="34"/>
      <c r="S8" t="s">
        <v>15</v>
      </c>
    </row>
    <row r="9" spans="1:21" ht="20.10000000000000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33"/>
      <c r="L9" s="10"/>
      <c r="M9" s="10"/>
      <c r="N9" s="10"/>
      <c r="O9" s="10"/>
      <c r="P9" s="10"/>
      <c r="Q9" s="34"/>
      <c r="S9" t="s">
        <v>16</v>
      </c>
    </row>
    <row r="10" spans="1:21" ht="20.100000000000001" customHeight="1">
      <c r="A10" s="22" t="s">
        <v>17</v>
      </c>
      <c r="B10" s="22"/>
      <c r="C10" s="35" t="s">
        <v>18</v>
      </c>
      <c r="D10" s="35"/>
      <c r="E10" s="35"/>
      <c r="F10" s="35"/>
      <c r="G10" s="35"/>
      <c r="H10" s="35"/>
      <c r="I10" s="35"/>
      <c r="J10" s="2"/>
      <c r="K10" s="24" t="s">
        <v>19</v>
      </c>
      <c r="L10" s="25"/>
      <c r="M10" s="10"/>
      <c r="N10" s="10"/>
      <c r="O10" s="10"/>
      <c r="P10" s="10"/>
      <c r="Q10" s="34"/>
      <c r="S10" t="s">
        <v>20</v>
      </c>
    </row>
    <row r="11" spans="1:21" ht="24" customHeight="1">
      <c r="A11" s="22" t="s">
        <v>21</v>
      </c>
      <c r="B11" s="22"/>
      <c r="C11" s="23" t="s">
        <v>22</v>
      </c>
      <c r="D11" s="23"/>
      <c r="E11" s="23"/>
      <c r="F11" s="23"/>
      <c r="G11" s="23"/>
      <c r="H11" s="23"/>
      <c r="I11" s="23"/>
      <c r="J11" s="2"/>
      <c r="K11" s="24" t="s">
        <v>23</v>
      </c>
      <c r="L11" s="25"/>
      <c r="M11" s="26"/>
      <c r="N11" s="26"/>
      <c r="O11" s="26"/>
      <c r="P11" s="26"/>
      <c r="Q11" s="27"/>
      <c r="S11" t="s">
        <v>24</v>
      </c>
    </row>
    <row r="12" spans="1:21" ht="20.100000000000001" customHeight="1" thickBot="1">
      <c r="A12" s="2"/>
      <c r="B12" s="2"/>
      <c r="C12" s="2"/>
      <c r="D12" s="2"/>
      <c r="E12" s="2"/>
      <c r="F12" s="2"/>
      <c r="G12" s="2"/>
      <c r="H12" s="2"/>
      <c r="I12" s="2"/>
      <c r="J12" s="2"/>
      <c r="K12" s="36" t="s">
        <v>25</v>
      </c>
      <c r="L12" s="37"/>
      <c r="M12" s="38"/>
      <c r="N12" s="38"/>
      <c r="O12" s="38"/>
      <c r="P12" s="38"/>
      <c r="Q12" s="39"/>
    </row>
    <row r="13" spans="1:21" ht="9.9499999999999993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7"/>
      <c r="L13" s="7"/>
      <c r="M13" s="3"/>
      <c r="N13" s="3"/>
      <c r="O13" s="3"/>
      <c r="P13" s="3"/>
      <c r="Q13" s="3"/>
    </row>
    <row r="14" spans="1:21" ht="30" customHeight="1" thickBot="1">
      <c r="A14" s="40" t="s">
        <v>26</v>
      </c>
      <c r="B14" s="40"/>
      <c r="C14" s="40"/>
      <c r="D14" s="41">
        <f>L33</f>
        <v>0</v>
      </c>
      <c r="E14" s="41"/>
      <c r="F14" s="41"/>
      <c r="G14" s="41"/>
      <c r="H14" s="42" t="s">
        <v>27</v>
      </c>
      <c r="I14" s="42"/>
      <c r="J14" s="3"/>
      <c r="K14" s="43" t="s">
        <v>28</v>
      </c>
      <c r="L14" s="43"/>
      <c r="M14" s="43"/>
      <c r="N14" s="43"/>
      <c r="O14" s="43"/>
      <c r="P14" s="43"/>
      <c r="Q14" s="43"/>
    </row>
    <row r="15" spans="1:21" ht="9.9499999999999993" customHeight="1" thickTop="1" thickBo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21" ht="24.95" customHeight="1">
      <c r="A16" s="44" t="s">
        <v>29</v>
      </c>
      <c r="B16" s="45"/>
      <c r="C16" s="45"/>
      <c r="D16" s="45"/>
      <c r="E16" s="45"/>
      <c r="F16" s="45"/>
      <c r="G16" s="45"/>
      <c r="H16" s="45"/>
      <c r="I16" s="46"/>
      <c r="J16" s="47" t="s">
        <v>30</v>
      </c>
      <c r="K16" s="47"/>
      <c r="L16" s="47" t="s">
        <v>31</v>
      </c>
      <c r="M16" s="47"/>
      <c r="N16" s="47"/>
      <c r="O16" s="47" t="s">
        <v>32</v>
      </c>
      <c r="P16" s="47"/>
      <c r="Q16" s="48"/>
    </row>
    <row r="17" spans="1:17" ht="20.100000000000001" customHeight="1">
      <c r="A17" s="114" t="s">
        <v>96</v>
      </c>
      <c r="B17" s="115"/>
      <c r="C17" s="115"/>
      <c r="D17" s="115"/>
      <c r="E17" s="115"/>
      <c r="F17" s="115"/>
      <c r="G17" s="115"/>
      <c r="H17" s="115"/>
      <c r="I17" s="116"/>
      <c r="J17" s="4"/>
      <c r="K17" s="5" t="s">
        <v>10</v>
      </c>
      <c r="L17" s="52">
        <v>37200</v>
      </c>
      <c r="M17" s="52"/>
      <c r="N17" s="52"/>
      <c r="O17" s="53" t="str">
        <f>IF(AND(J17&lt;&gt;"",L17&lt;&gt;""),J17*L17,"")</f>
        <v/>
      </c>
      <c r="P17" s="53"/>
      <c r="Q17" s="54"/>
    </row>
    <row r="18" spans="1:17" ht="20.100000000000001" customHeight="1">
      <c r="A18" s="114" t="s">
        <v>97</v>
      </c>
      <c r="B18" s="115"/>
      <c r="C18" s="115"/>
      <c r="D18" s="115"/>
      <c r="E18" s="115"/>
      <c r="F18" s="115"/>
      <c r="G18" s="115"/>
      <c r="H18" s="115"/>
      <c r="I18" s="116"/>
      <c r="J18" s="4"/>
      <c r="K18" s="5" t="s">
        <v>10</v>
      </c>
      <c r="L18" s="52">
        <v>37200</v>
      </c>
      <c r="M18" s="52"/>
      <c r="N18" s="52"/>
      <c r="O18" s="53" t="str">
        <f t="shared" ref="O18:O30" si="0">IF(AND(J18&lt;&gt;"",L18&lt;&gt;""),J18*L18,"")</f>
        <v/>
      </c>
      <c r="P18" s="53"/>
      <c r="Q18" s="54"/>
    </row>
    <row r="19" spans="1:17" ht="20.100000000000001" customHeight="1">
      <c r="A19" s="114" t="s">
        <v>98</v>
      </c>
      <c r="B19" s="115"/>
      <c r="C19" s="115"/>
      <c r="D19" s="115"/>
      <c r="E19" s="115"/>
      <c r="F19" s="115"/>
      <c r="G19" s="115"/>
      <c r="H19" s="115"/>
      <c r="I19" s="116"/>
      <c r="J19" s="4"/>
      <c r="K19" s="5" t="s">
        <v>10</v>
      </c>
      <c r="L19" s="52">
        <v>37200</v>
      </c>
      <c r="M19" s="52"/>
      <c r="N19" s="52"/>
      <c r="O19" s="53" t="str">
        <f t="shared" si="0"/>
        <v/>
      </c>
      <c r="P19" s="53"/>
      <c r="Q19" s="54"/>
    </row>
    <row r="20" spans="1:17" ht="20.100000000000001" customHeight="1">
      <c r="A20" s="114" t="s">
        <v>95</v>
      </c>
      <c r="B20" s="115"/>
      <c r="C20" s="115"/>
      <c r="D20" s="115"/>
      <c r="E20" s="115"/>
      <c r="F20" s="115"/>
      <c r="G20" s="115"/>
      <c r="H20" s="115"/>
      <c r="I20" s="116"/>
      <c r="J20" s="4"/>
      <c r="K20" s="5"/>
      <c r="L20" s="52"/>
      <c r="M20" s="52"/>
      <c r="N20" s="52"/>
      <c r="O20" s="53" t="str">
        <f t="shared" si="0"/>
        <v/>
      </c>
      <c r="P20" s="53"/>
      <c r="Q20" s="54"/>
    </row>
    <row r="21" spans="1:17" ht="20.100000000000001" customHeight="1">
      <c r="A21" s="114"/>
      <c r="B21" s="115"/>
      <c r="C21" s="115"/>
      <c r="D21" s="115"/>
      <c r="E21" s="115"/>
      <c r="F21" s="115"/>
      <c r="G21" s="115"/>
      <c r="H21" s="115"/>
      <c r="I21" s="116"/>
      <c r="J21" s="4"/>
      <c r="K21" s="5"/>
      <c r="L21" s="52"/>
      <c r="M21" s="52"/>
      <c r="N21" s="52"/>
      <c r="O21" s="53" t="str">
        <f t="shared" si="0"/>
        <v/>
      </c>
      <c r="P21" s="53"/>
      <c r="Q21" s="54"/>
    </row>
    <row r="22" spans="1:17" ht="20.100000000000001" customHeight="1">
      <c r="A22" s="49"/>
      <c r="B22" s="50"/>
      <c r="C22" s="50"/>
      <c r="D22" s="50"/>
      <c r="E22" s="50"/>
      <c r="F22" s="50"/>
      <c r="G22" s="50"/>
      <c r="H22" s="50"/>
      <c r="I22" s="51"/>
      <c r="J22" s="4"/>
      <c r="K22" s="5"/>
      <c r="L22" s="52"/>
      <c r="M22" s="52"/>
      <c r="N22" s="52"/>
      <c r="O22" s="53" t="str">
        <f t="shared" si="0"/>
        <v/>
      </c>
      <c r="P22" s="53"/>
      <c r="Q22" s="54"/>
    </row>
    <row r="23" spans="1:17" ht="20.100000000000001" customHeight="1">
      <c r="A23" s="49" t="s">
        <v>99</v>
      </c>
      <c r="B23" s="50"/>
      <c r="C23" s="50"/>
      <c r="D23" s="50"/>
      <c r="E23" s="50"/>
      <c r="F23" s="50"/>
      <c r="G23" s="50"/>
      <c r="H23" s="50"/>
      <c r="I23" s="51"/>
      <c r="J23" s="4"/>
      <c r="K23" s="5" t="s">
        <v>10</v>
      </c>
      <c r="L23" s="52">
        <v>47200</v>
      </c>
      <c r="M23" s="52"/>
      <c r="N23" s="52"/>
      <c r="O23" s="53" t="str">
        <f>IF(AND(J23&lt;&gt;"",L23&lt;&gt;""),J23*L23,"")</f>
        <v/>
      </c>
      <c r="P23" s="53"/>
      <c r="Q23" s="54"/>
    </row>
    <row r="24" spans="1:17" ht="20.100000000000001" customHeight="1">
      <c r="A24" s="49" t="s">
        <v>100</v>
      </c>
      <c r="B24" s="50"/>
      <c r="C24" s="50"/>
      <c r="D24" s="50"/>
      <c r="E24" s="50"/>
      <c r="F24" s="50"/>
      <c r="G24" s="50"/>
      <c r="H24" s="50"/>
      <c r="I24" s="51"/>
      <c r="J24" s="4"/>
      <c r="K24" s="5" t="s">
        <v>10</v>
      </c>
      <c r="L24" s="52">
        <v>6820</v>
      </c>
      <c r="M24" s="52"/>
      <c r="N24" s="52"/>
      <c r="O24" s="53" t="str">
        <f t="shared" ref="O24" si="1">IF(AND(J24&lt;&gt;"",L24&lt;&gt;""),J24*L24,"")</f>
        <v/>
      </c>
      <c r="P24" s="53"/>
      <c r="Q24" s="54"/>
    </row>
    <row r="25" spans="1:17" ht="20.100000000000001" customHeight="1">
      <c r="A25" s="114" t="s">
        <v>103</v>
      </c>
      <c r="B25" s="115"/>
      <c r="C25" s="115"/>
      <c r="D25" s="115"/>
      <c r="E25" s="115"/>
      <c r="F25" s="115"/>
      <c r="G25" s="115"/>
      <c r="H25" s="115"/>
      <c r="I25" s="116"/>
      <c r="J25" s="4"/>
      <c r="K25" s="5"/>
      <c r="L25" s="111"/>
      <c r="M25" s="112"/>
      <c r="N25" s="113"/>
      <c r="O25" s="53" t="str">
        <f>IF(AND(J25&lt;&gt;"",L25&lt;&gt;""),J25*L25,"")</f>
        <v/>
      </c>
      <c r="P25" s="53"/>
      <c r="Q25" s="54"/>
    </row>
    <row r="26" spans="1:17" ht="20.100000000000001" customHeight="1">
      <c r="A26" s="49"/>
      <c r="B26" s="50"/>
      <c r="C26" s="50"/>
      <c r="D26" s="50"/>
      <c r="E26" s="50"/>
      <c r="F26" s="50"/>
      <c r="G26" s="50"/>
      <c r="H26" s="50"/>
      <c r="I26" s="51"/>
      <c r="J26" s="4"/>
      <c r="K26" s="5"/>
      <c r="L26" s="52"/>
      <c r="M26" s="52"/>
      <c r="N26" s="52"/>
      <c r="O26" s="53" t="str">
        <f t="shared" si="0"/>
        <v/>
      </c>
      <c r="P26" s="53"/>
      <c r="Q26" s="54"/>
    </row>
    <row r="27" spans="1:17" ht="20.100000000000001" customHeight="1">
      <c r="A27" s="49" t="s">
        <v>101</v>
      </c>
      <c r="B27" s="50"/>
      <c r="C27" s="50"/>
      <c r="D27" s="50"/>
      <c r="E27" s="50"/>
      <c r="F27" s="50"/>
      <c r="G27" s="50"/>
      <c r="H27" s="50"/>
      <c r="I27" s="51"/>
      <c r="J27" s="4"/>
      <c r="K27" s="5" t="s">
        <v>10</v>
      </c>
      <c r="L27" s="52">
        <v>47200</v>
      </c>
      <c r="M27" s="52"/>
      <c r="N27" s="52"/>
      <c r="O27" s="53" t="str">
        <f>IF(AND(J27&lt;&gt;"",L27&lt;&gt;""),J27*L27,"")</f>
        <v/>
      </c>
      <c r="P27" s="53"/>
      <c r="Q27" s="54"/>
    </row>
    <row r="28" spans="1:17" ht="20.100000000000001" customHeight="1">
      <c r="A28" s="49" t="s">
        <v>102</v>
      </c>
      <c r="B28" s="50"/>
      <c r="C28" s="50"/>
      <c r="D28" s="50"/>
      <c r="E28" s="50"/>
      <c r="F28" s="50"/>
      <c r="G28" s="50"/>
      <c r="H28" s="50"/>
      <c r="I28" s="51"/>
      <c r="J28" s="4"/>
      <c r="K28" s="5" t="s">
        <v>10</v>
      </c>
      <c r="L28" s="52">
        <v>6820</v>
      </c>
      <c r="M28" s="52"/>
      <c r="N28" s="52"/>
      <c r="O28" s="53" t="str">
        <f t="shared" ref="O28" si="2">IF(AND(J28&lt;&gt;"",L28&lt;&gt;""),J28*L28,"")</f>
        <v/>
      </c>
      <c r="P28" s="53"/>
      <c r="Q28" s="54"/>
    </row>
    <row r="29" spans="1:17" ht="20.100000000000001" customHeight="1">
      <c r="A29" s="114" t="s">
        <v>104</v>
      </c>
      <c r="B29" s="115"/>
      <c r="C29" s="115"/>
      <c r="D29" s="115"/>
      <c r="E29" s="115"/>
      <c r="F29" s="115"/>
      <c r="G29" s="115"/>
      <c r="H29" s="115"/>
      <c r="I29" s="116"/>
      <c r="J29" s="4"/>
      <c r="K29" s="5"/>
      <c r="L29" s="52"/>
      <c r="M29" s="52"/>
      <c r="N29" s="52"/>
      <c r="O29" s="53" t="str">
        <f t="shared" si="0"/>
        <v/>
      </c>
      <c r="P29" s="53"/>
      <c r="Q29" s="54"/>
    </row>
    <row r="30" spans="1:17" ht="20.100000000000001" customHeight="1" thickBot="1">
      <c r="A30" s="56"/>
      <c r="B30" s="57"/>
      <c r="C30" s="57"/>
      <c r="D30" s="57"/>
      <c r="E30" s="57"/>
      <c r="F30" s="57"/>
      <c r="G30" s="57"/>
      <c r="H30" s="57"/>
      <c r="I30" s="58"/>
      <c r="J30" s="8"/>
      <c r="K30" s="9"/>
      <c r="L30" s="59"/>
      <c r="M30" s="59"/>
      <c r="N30" s="59"/>
      <c r="O30" s="60" t="str">
        <f t="shared" si="0"/>
        <v/>
      </c>
      <c r="P30" s="60"/>
      <c r="Q30" s="61"/>
    </row>
    <row r="31" spans="1:17" ht="20.100000000000001" customHeight="1">
      <c r="A31" s="3"/>
      <c r="B31" s="3"/>
      <c r="C31" s="3"/>
      <c r="D31" s="3"/>
      <c r="E31" s="3"/>
      <c r="F31" s="3"/>
      <c r="G31" s="3"/>
      <c r="H31" s="3"/>
      <c r="I31" s="62" t="s">
        <v>43</v>
      </c>
      <c r="J31" s="62"/>
      <c r="K31" s="62"/>
      <c r="L31" s="63">
        <f>SUM(O17:Q30)</f>
        <v>0</v>
      </c>
      <c r="M31" s="64"/>
      <c r="N31" s="64"/>
      <c r="O31" s="64"/>
      <c r="P31" s="64"/>
      <c r="Q31" s="64"/>
    </row>
    <row r="32" spans="1:17" ht="20.100000000000001" customHeight="1">
      <c r="A32" s="3"/>
      <c r="B32" s="13"/>
      <c r="C32" s="13"/>
      <c r="D32" s="13"/>
      <c r="E32" s="13"/>
      <c r="F32" s="13"/>
      <c r="G32" s="3"/>
      <c r="H32" s="3"/>
      <c r="I32" s="55" t="s">
        <v>44</v>
      </c>
      <c r="J32" s="55"/>
      <c r="K32" s="55"/>
      <c r="L32" s="53">
        <f>L31*$T$6</f>
        <v>0</v>
      </c>
      <c r="M32" s="53"/>
      <c r="N32" s="53"/>
      <c r="O32" s="53"/>
      <c r="P32" s="53"/>
      <c r="Q32" s="53"/>
    </row>
    <row r="33" spans="1:17" ht="20.100000000000001" customHeight="1">
      <c r="A33" s="3"/>
      <c r="B33" s="65"/>
      <c r="C33" s="65"/>
      <c r="D33" s="65"/>
      <c r="E33" s="65"/>
      <c r="F33" s="65"/>
      <c r="G33" s="3"/>
      <c r="H33" s="3"/>
      <c r="I33" s="55" t="s">
        <v>45</v>
      </c>
      <c r="J33" s="55"/>
      <c r="K33" s="55"/>
      <c r="L33" s="66">
        <f>L31+L32</f>
        <v>0</v>
      </c>
      <c r="M33" s="66"/>
      <c r="N33" s="66"/>
      <c r="O33" s="66"/>
      <c r="P33" s="66"/>
      <c r="Q33" s="66"/>
    </row>
    <row r="34" spans="1:17" ht="20.100000000000001" customHeight="1">
      <c r="A34" s="3"/>
      <c r="B34" s="12"/>
      <c r="C34" s="13"/>
      <c r="D34" s="13"/>
      <c r="E34" s="13"/>
      <c r="F34" s="1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9.9499999999999993" customHeight="1">
      <c r="A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ht="20.100000000000001" customHeight="1">
      <c r="A36" s="67" t="s">
        <v>46</v>
      </c>
      <c r="B36" s="67"/>
      <c r="C36" s="68" t="s">
        <v>47</v>
      </c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</row>
    <row r="37" spans="1:17" ht="20.100000000000001" customHeight="1">
      <c r="A37" s="67"/>
      <c r="B37" s="67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</row>
    <row r="38" spans="1:17" ht="20.100000000000001" customHeight="1">
      <c r="A38" s="67"/>
      <c r="B38" s="67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</row>
    <row r="39" spans="1:17" ht="20.100000000000001" customHeight="1">
      <c r="A39" s="67"/>
      <c r="B39" s="67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</row>
    <row r="41" spans="1:17" ht="38.25" customHeight="1">
      <c r="A41" s="69" t="s">
        <v>48</v>
      </c>
      <c r="B41" s="70"/>
      <c r="C41" s="71" t="s">
        <v>49</v>
      </c>
      <c r="D41" s="72"/>
      <c r="E41" s="72"/>
      <c r="F41" s="72"/>
      <c r="G41" s="73"/>
      <c r="H41" s="70" t="s">
        <v>50</v>
      </c>
      <c r="I41" s="70"/>
      <c r="J41" s="70"/>
      <c r="K41" s="70"/>
      <c r="L41" s="70" t="s">
        <v>51</v>
      </c>
      <c r="M41" s="70"/>
      <c r="N41" s="70"/>
      <c r="O41" s="70"/>
      <c r="P41" s="70" t="s">
        <v>52</v>
      </c>
      <c r="Q41" s="74"/>
    </row>
    <row r="42" spans="1:17" ht="20.25" customHeight="1"/>
    <row r="43" spans="1:17" ht="20.25" customHeight="1"/>
    <row r="44" spans="1:17" ht="20.25" customHeight="1"/>
  </sheetData>
  <mergeCells count="92">
    <mergeCell ref="B4:C4"/>
    <mergeCell ref="D4:I4"/>
    <mergeCell ref="L4:M4"/>
    <mergeCell ref="N4:Q4"/>
    <mergeCell ref="A1:Q1"/>
    <mergeCell ref="A3:G3"/>
    <mergeCell ref="H3:I3"/>
    <mergeCell ref="L3:M3"/>
    <mergeCell ref="N3:Q3"/>
    <mergeCell ref="A11:B11"/>
    <mergeCell ref="C11:I11"/>
    <mergeCell ref="K11:L11"/>
    <mergeCell ref="M11:Q11"/>
    <mergeCell ref="A6:B6"/>
    <mergeCell ref="C6:I6"/>
    <mergeCell ref="K6:Q6"/>
    <mergeCell ref="B7:J7"/>
    <mergeCell ref="K7:Q7"/>
    <mergeCell ref="K8:Q8"/>
    <mergeCell ref="K9:Q9"/>
    <mergeCell ref="A10:B10"/>
    <mergeCell ref="C10:I10"/>
    <mergeCell ref="K10:L10"/>
    <mergeCell ref="M10:Q10"/>
    <mergeCell ref="K12:L12"/>
    <mergeCell ref="M12:Q12"/>
    <mergeCell ref="A14:C14"/>
    <mergeCell ref="D14:G14"/>
    <mergeCell ref="H14:I14"/>
    <mergeCell ref="K14:Q14"/>
    <mergeCell ref="A16:I16"/>
    <mergeCell ref="J16:K16"/>
    <mergeCell ref="L16:N16"/>
    <mergeCell ref="O16:Q16"/>
    <mergeCell ref="A17:I17"/>
    <mergeCell ref="L17:N17"/>
    <mergeCell ref="O17:Q17"/>
    <mergeCell ref="A18:I18"/>
    <mergeCell ref="L18:N18"/>
    <mergeCell ref="O18:Q18"/>
    <mergeCell ref="A19:I19"/>
    <mergeCell ref="L19:N19"/>
    <mergeCell ref="O19:Q19"/>
    <mergeCell ref="A20:I20"/>
    <mergeCell ref="L20:N20"/>
    <mergeCell ref="O20:Q20"/>
    <mergeCell ref="A21:I21"/>
    <mergeCell ref="L21:N21"/>
    <mergeCell ref="O21:Q21"/>
    <mergeCell ref="A22:I22"/>
    <mergeCell ref="L22:N22"/>
    <mergeCell ref="O22:Q22"/>
    <mergeCell ref="A23:I23"/>
    <mergeCell ref="L23:N23"/>
    <mergeCell ref="O23:Q23"/>
    <mergeCell ref="A24:I24"/>
    <mergeCell ref="L24:N24"/>
    <mergeCell ref="O24:Q24"/>
    <mergeCell ref="A25:I25"/>
    <mergeCell ref="L25:N25"/>
    <mergeCell ref="O25:Q25"/>
    <mergeCell ref="A26:I26"/>
    <mergeCell ref="L26:N26"/>
    <mergeCell ref="O26:Q26"/>
    <mergeCell ref="A27:I27"/>
    <mergeCell ref="L27:N27"/>
    <mergeCell ref="O27:Q27"/>
    <mergeCell ref="B32:F32"/>
    <mergeCell ref="I32:K32"/>
    <mergeCell ref="L32:Q32"/>
    <mergeCell ref="A28:I28"/>
    <mergeCell ref="L28:N28"/>
    <mergeCell ref="O28:Q28"/>
    <mergeCell ref="A29:I29"/>
    <mergeCell ref="L29:N29"/>
    <mergeCell ref="O29:Q29"/>
    <mergeCell ref="A30:I30"/>
    <mergeCell ref="L30:N30"/>
    <mergeCell ref="O30:Q30"/>
    <mergeCell ref="I31:K31"/>
    <mergeCell ref="L31:Q31"/>
    <mergeCell ref="B33:F33"/>
    <mergeCell ref="I33:K33"/>
    <mergeCell ref="L33:Q33"/>
    <mergeCell ref="B34:F34"/>
    <mergeCell ref="A36:B39"/>
    <mergeCell ref="C36:Q39"/>
    <mergeCell ref="A41:B41"/>
    <mergeCell ref="C41:G41"/>
    <mergeCell ref="H41:K41"/>
    <mergeCell ref="L41:O41"/>
    <mergeCell ref="P41:Q41"/>
  </mergeCells>
  <phoneticPr fontId="12"/>
  <dataValidations count="1">
    <dataValidation type="list" allowBlank="1" showInputMessage="1" showErrorMessage="1" sqref="K17:K30" xr:uid="{58E5F85C-B384-4FED-8DDC-678995DF1FD4}">
      <formula1>$S$6:$S$10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7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43"/>
  <sheetViews>
    <sheetView topLeftCell="A4" zoomScaleNormal="100" workbookViewId="0">
      <selection activeCell="A22" sqref="A22:I22"/>
    </sheetView>
  </sheetViews>
  <sheetFormatPr defaultColWidth="5.625" defaultRowHeight="30" customHeight="1"/>
  <cols>
    <col min="21" max="21" width="6.875" bestFit="1" customWidth="1"/>
  </cols>
  <sheetData>
    <row r="1" spans="1:21" ht="30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21" ht="9.9499999999999993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1" ht="30" customHeight="1" thickBot="1">
      <c r="A3" s="16" t="s">
        <v>1</v>
      </c>
      <c r="B3" s="16"/>
      <c r="C3" s="16"/>
      <c r="D3" s="16"/>
      <c r="E3" s="16"/>
      <c r="F3" s="16"/>
      <c r="G3" s="16"/>
      <c r="H3" s="17" t="s">
        <v>2</v>
      </c>
      <c r="I3" s="17"/>
      <c r="J3" s="2"/>
      <c r="K3" s="2"/>
      <c r="L3" s="18" t="s">
        <v>3</v>
      </c>
      <c r="M3" s="19"/>
      <c r="N3" s="20" t="s">
        <v>4</v>
      </c>
      <c r="O3" s="20"/>
      <c r="P3" s="20"/>
      <c r="Q3" s="21"/>
    </row>
    <row r="4" spans="1:21" ht="30" customHeight="1">
      <c r="A4" s="2"/>
      <c r="B4" s="10" t="s">
        <v>5</v>
      </c>
      <c r="C4" s="10"/>
      <c r="D4" s="11" t="s">
        <v>6</v>
      </c>
      <c r="E4" s="11"/>
      <c r="F4" s="11"/>
      <c r="G4" s="11"/>
      <c r="H4" s="11"/>
      <c r="I4" s="11"/>
      <c r="J4" s="2"/>
      <c r="K4" s="2"/>
      <c r="L4" s="12"/>
      <c r="M4" s="13"/>
      <c r="N4" s="14"/>
      <c r="O4" s="14"/>
      <c r="P4" s="14"/>
      <c r="Q4" s="14"/>
    </row>
    <row r="5" spans="1:21" ht="9.9499999999999993" customHeight="1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21" ht="24.95" customHeight="1" thickBot="1">
      <c r="A6" s="28" t="s">
        <v>7</v>
      </c>
      <c r="B6" s="28"/>
      <c r="C6" s="29" t="s">
        <v>8</v>
      </c>
      <c r="D6" s="29"/>
      <c r="E6" s="29"/>
      <c r="F6" s="29"/>
      <c r="G6" s="29"/>
      <c r="H6" s="29"/>
      <c r="I6" s="29"/>
      <c r="J6" s="2"/>
      <c r="K6" s="30" t="s">
        <v>9</v>
      </c>
      <c r="L6" s="31"/>
      <c r="M6" s="31"/>
      <c r="N6" s="31"/>
      <c r="O6" s="31"/>
      <c r="P6" s="31"/>
      <c r="Q6" s="32"/>
      <c r="S6" t="s">
        <v>10</v>
      </c>
      <c r="T6" s="1">
        <v>0.1</v>
      </c>
      <c r="U6" s="6">
        <v>0.1021</v>
      </c>
    </row>
    <row r="7" spans="1:21" ht="20.100000000000001" customHeight="1" thickTop="1">
      <c r="A7" s="2"/>
      <c r="B7" s="12" t="s">
        <v>11</v>
      </c>
      <c r="C7" s="13"/>
      <c r="D7" s="13"/>
      <c r="E7" s="13"/>
      <c r="F7" s="13"/>
      <c r="G7" s="13"/>
      <c r="H7" s="13"/>
      <c r="I7" s="13"/>
      <c r="J7" s="13"/>
      <c r="K7" s="33" t="s">
        <v>12</v>
      </c>
      <c r="L7" s="10"/>
      <c r="M7" s="10"/>
      <c r="N7" s="10"/>
      <c r="O7" s="10"/>
      <c r="P7" s="10"/>
      <c r="Q7" s="34"/>
      <c r="S7" t="s">
        <v>13</v>
      </c>
    </row>
    <row r="8" spans="1:21" ht="20.100000000000001" customHeight="1">
      <c r="A8" s="2"/>
      <c r="B8" s="2"/>
      <c r="C8" s="2"/>
      <c r="D8" s="2"/>
      <c r="E8" s="2"/>
      <c r="F8" s="2"/>
      <c r="G8" s="2"/>
      <c r="H8" s="2"/>
      <c r="I8" s="2"/>
      <c r="J8" s="2"/>
      <c r="K8" s="33" t="s">
        <v>14</v>
      </c>
      <c r="L8" s="10"/>
      <c r="M8" s="10"/>
      <c r="N8" s="10"/>
      <c r="O8" s="10"/>
      <c r="P8" s="10"/>
      <c r="Q8" s="34"/>
      <c r="S8" t="s">
        <v>15</v>
      </c>
    </row>
    <row r="9" spans="1:21" ht="20.10000000000000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33"/>
      <c r="L9" s="10"/>
      <c r="M9" s="10"/>
      <c r="N9" s="10"/>
      <c r="O9" s="10"/>
      <c r="P9" s="10"/>
      <c r="Q9" s="34"/>
      <c r="S9" t="s">
        <v>16</v>
      </c>
    </row>
    <row r="10" spans="1:21" ht="20.100000000000001" customHeight="1">
      <c r="A10" s="22" t="s">
        <v>17</v>
      </c>
      <c r="B10" s="22"/>
      <c r="C10" s="35" t="s">
        <v>18</v>
      </c>
      <c r="D10" s="35"/>
      <c r="E10" s="35"/>
      <c r="F10" s="35"/>
      <c r="G10" s="35"/>
      <c r="H10" s="35"/>
      <c r="I10" s="35"/>
      <c r="J10" s="2"/>
      <c r="K10" s="24" t="s">
        <v>19</v>
      </c>
      <c r="L10" s="25"/>
      <c r="M10" s="10"/>
      <c r="N10" s="10"/>
      <c r="O10" s="10"/>
      <c r="P10" s="10"/>
      <c r="Q10" s="34"/>
      <c r="S10" t="s">
        <v>20</v>
      </c>
    </row>
    <row r="11" spans="1:21" ht="24" customHeight="1">
      <c r="A11" s="22" t="s">
        <v>21</v>
      </c>
      <c r="B11" s="22"/>
      <c r="C11" s="23" t="s">
        <v>22</v>
      </c>
      <c r="D11" s="23"/>
      <c r="E11" s="23"/>
      <c r="F11" s="23"/>
      <c r="G11" s="23"/>
      <c r="H11" s="23"/>
      <c r="I11" s="23"/>
      <c r="J11" s="2"/>
      <c r="K11" s="24" t="s">
        <v>23</v>
      </c>
      <c r="L11" s="25"/>
      <c r="M11" s="26"/>
      <c r="N11" s="26"/>
      <c r="O11" s="26"/>
      <c r="P11" s="26"/>
      <c r="Q11" s="27"/>
      <c r="S11" t="s">
        <v>24</v>
      </c>
    </row>
    <row r="12" spans="1:21" ht="20.100000000000001" customHeight="1" thickBot="1">
      <c r="A12" s="2"/>
      <c r="B12" s="2"/>
      <c r="C12" s="2"/>
      <c r="D12" s="2"/>
      <c r="E12" s="2"/>
      <c r="F12" s="2"/>
      <c r="G12" s="2"/>
      <c r="H12" s="2"/>
      <c r="I12" s="2"/>
      <c r="J12" s="2"/>
      <c r="K12" s="36" t="s">
        <v>25</v>
      </c>
      <c r="L12" s="37"/>
      <c r="M12" s="38"/>
      <c r="N12" s="38"/>
      <c r="O12" s="38"/>
      <c r="P12" s="38"/>
      <c r="Q12" s="39"/>
    </row>
    <row r="13" spans="1:21" ht="9.9499999999999993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7"/>
      <c r="L13" s="7"/>
      <c r="M13" s="3"/>
      <c r="N13" s="3"/>
      <c r="O13" s="3"/>
      <c r="P13" s="3"/>
      <c r="Q13" s="3"/>
    </row>
    <row r="14" spans="1:21" ht="30" customHeight="1" thickBot="1">
      <c r="A14" s="40" t="s">
        <v>26</v>
      </c>
      <c r="B14" s="40"/>
      <c r="C14" s="40"/>
      <c r="D14" s="41">
        <f>L32</f>
        <v>0</v>
      </c>
      <c r="E14" s="41"/>
      <c r="F14" s="41"/>
      <c r="G14" s="41"/>
      <c r="H14" s="42" t="s">
        <v>27</v>
      </c>
      <c r="I14" s="42"/>
      <c r="J14" s="3"/>
      <c r="K14" s="43" t="s">
        <v>28</v>
      </c>
      <c r="L14" s="43"/>
      <c r="M14" s="43"/>
      <c r="N14" s="43"/>
      <c r="O14" s="43"/>
      <c r="P14" s="43"/>
      <c r="Q14" s="43"/>
    </row>
    <row r="15" spans="1:21" ht="9.9499999999999993" customHeight="1" thickTop="1" thickBo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21" ht="24.95" customHeight="1">
      <c r="A16" s="44" t="s">
        <v>29</v>
      </c>
      <c r="B16" s="45"/>
      <c r="C16" s="45"/>
      <c r="D16" s="45"/>
      <c r="E16" s="45"/>
      <c r="F16" s="45"/>
      <c r="G16" s="45"/>
      <c r="H16" s="45"/>
      <c r="I16" s="46"/>
      <c r="J16" s="47" t="s">
        <v>30</v>
      </c>
      <c r="K16" s="47"/>
      <c r="L16" s="47" t="s">
        <v>31</v>
      </c>
      <c r="M16" s="47"/>
      <c r="N16" s="47"/>
      <c r="O16" s="47" t="s">
        <v>32</v>
      </c>
      <c r="P16" s="47"/>
      <c r="Q16" s="48"/>
    </row>
    <row r="17" spans="1:17" ht="20.100000000000001" customHeight="1">
      <c r="A17" s="49" t="s">
        <v>83</v>
      </c>
      <c r="B17" s="50"/>
      <c r="C17" s="50"/>
      <c r="D17" s="50"/>
      <c r="E17" s="50"/>
      <c r="F17" s="50"/>
      <c r="G17" s="50"/>
      <c r="H17" s="50"/>
      <c r="I17" s="51"/>
      <c r="J17" s="4"/>
      <c r="K17" s="5" t="s">
        <v>10</v>
      </c>
      <c r="L17" s="52">
        <v>51000</v>
      </c>
      <c r="M17" s="52"/>
      <c r="N17" s="52"/>
      <c r="O17" s="53" t="str">
        <f>IF(AND(J17&lt;&gt;"",L17&lt;&gt;""),J17*L17,"")</f>
        <v/>
      </c>
      <c r="P17" s="53"/>
      <c r="Q17" s="54"/>
    </row>
    <row r="18" spans="1:17" ht="20.100000000000001" customHeight="1">
      <c r="A18" s="49" t="s">
        <v>84</v>
      </c>
      <c r="B18" s="50"/>
      <c r="C18" s="50"/>
      <c r="D18" s="50"/>
      <c r="E18" s="50"/>
      <c r="F18" s="50"/>
      <c r="G18" s="50"/>
      <c r="H18" s="50"/>
      <c r="I18" s="51"/>
      <c r="J18" s="4"/>
      <c r="K18" s="5" t="s">
        <v>10</v>
      </c>
      <c r="L18" s="52">
        <v>7200</v>
      </c>
      <c r="M18" s="52"/>
      <c r="N18" s="52"/>
      <c r="O18" s="53" t="str">
        <f t="shared" ref="O18:O29" si="0">IF(AND(J18&lt;&gt;"",L18&lt;&gt;""),J18*L18,"")</f>
        <v/>
      </c>
      <c r="P18" s="53"/>
      <c r="Q18" s="54"/>
    </row>
    <row r="19" spans="1:17" ht="20.100000000000001" customHeight="1">
      <c r="A19" s="49" t="s">
        <v>85</v>
      </c>
      <c r="B19" s="50"/>
      <c r="C19" s="50"/>
      <c r="D19" s="50"/>
      <c r="E19" s="50"/>
      <c r="F19" s="50"/>
      <c r="G19" s="50"/>
      <c r="H19" s="50"/>
      <c r="I19" s="51"/>
      <c r="J19" s="4"/>
      <c r="K19" s="5" t="s">
        <v>10</v>
      </c>
      <c r="L19" s="52">
        <v>51000</v>
      </c>
      <c r="M19" s="52"/>
      <c r="N19" s="52"/>
      <c r="O19" s="53" t="str">
        <f t="shared" si="0"/>
        <v/>
      </c>
      <c r="P19" s="53"/>
      <c r="Q19" s="54"/>
    </row>
    <row r="20" spans="1:17" ht="20.100000000000001" customHeight="1">
      <c r="A20" s="49" t="s">
        <v>86</v>
      </c>
      <c r="B20" s="50"/>
      <c r="C20" s="50"/>
      <c r="D20" s="50"/>
      <c r="E20" s="50"/>
      <c r="F20" s="50"/>
      <c r="G20" s="50"/>
      <c r="H20" s="50"/>
      <c r="I20" s="51"/>
      <c r="J20" s="4"/>
      <c r="K20" s="5" t="s">
        <v>10</v>
      </c>
      <c r="L20" s="52">
        <v>7200</v>
      </c>
      <c r="M20" s="52"/>
      <c r="N20" s="52"/>
      <c r="O20" s="53" t="str">
        <f t="shared" si="0"/>
        <v/>
      </c>
      <c r="P20" s="53"/>
      <c r="Q20" s="54"/>
    </row>
    <row r="21" spans="1:17" ht="20.100000000000001" customHeight="1">
      <c r="A21" s="49"/>
      <c r="B21" s="50"/>
      <c r="C21" s="50"/>
      <c r="D21" s="50"/>
      <c r="E21" s="50"/>
      <c r="F21" s="50"/>
      <c r="G21" s="50"/>
      <c r="H21" s="50"/>
      <c r="I21" s="51"/>
      <c r="J21" s="4"/>
      <c r="K21" s="5"/>
      <c r="L21" s="52"/>
      <c r="M21" s="52"/>
      <c r="N21" s="52"/>
      <c r="O21" s="53" t="str">
        <f t="shared" si="0"/>
        <v/>
      </c>
      <c r="P21" s="53"/>
      <c r="Q21" s="54"/>
    </row>
    <row r="22" spans="1:17" ht="20.100000000000001" customHeight="1">
      <c r="A22" s="49" t="s">
        <v>87</v>
      </c>
      <c r="B22" s="50"/>
      <c r="C22" s="50"/>
      <c r="D22" s="50"/>
      <c r="E22" s="50"/>
      <c r="F22" s="50"/>
      <c r="G22" s="50"/>
      <c r="H22" s="50"/>
      <c r="I22" s="51"/>
      <c r="J22" s="4"/>
      <c r="K22" s="5" t="s">
        <v>10</v>
      </c>
      <c r="L22" s="111">
        <v>42500</v>
      </c>
      <c r="M22" s="112"/>
      <c r="N22" s="113"/>
      <c r="O22" s="53" t="str">
        <f t="shared" si="0"/>
        <v/>
      </c>
      <c r="P22" s="53"/>
      <c r="Q22" s="54"/>
    </row>
    <row r="23" spans="1:17" ht="20.100000000000001" customHeight="1">
      <c r="A23" s="49" t="s">
        <v>88</v>
      </c>
      <c r="B23" s="50"/>
      <c r="C23" s="50"/>
      <c r="D23" s="50"/>
      <c r="E23" s="50"/>
      <c r="F23" s="50"/>
      <c r="G23" s="50"/>
      <c r="H23" s="50"/>
      <c r="I23" s="51"/>
      <c r="J23" s="4"/>
      <c r="K23" s="5" t="s">
        <v>10</v>
      </c>
      <c r="L23" s="52">
        <v>6400</v>
      </c>
      <c r="M23" s="52"/>
      <c r="N23" s="52"/>
      <c r="O23" s="53" t="str">
        <f t="shared" si="0"/>
        <v/>
      </c>
      <c r="P23" s="53"/>
      <c r="Q23" s="54"/>
    </row>
    <row r="24" spans="1:17" ht="20.100000000000001" customHeight="1">
      <c r="A24" s="49" t="s">
        <v>89</v>
      </c>
      <c r="B24" s="50"/>
      <c r="C24" s="50"/>
      <c r="D24" s="50"/>
      <c r="E24" s="50"/>
      <c r="F24" s="50"/>
      <c r="G24" s="50"/>
      <c r="H24" s="50"/>
      <c r="I24" s="51"/>
      <c r="J24" s="4"/>
      <c r="K24" s="5" t="s">
        <v>10</v>
      </c>
      <c r="L24" s="111">
        <v>42500</v>
      </c>
      <c r="M24" s="112"/>
      <c r="N24" s="113"/>
      <c r="O24" s="53" t="str">
        <f t="shared" si="0"/>
        <v/>
      </c>
      <c r="P24" s="53"/>
      <c r="Q24" s="54"/>
    </row>
    <row r="25" spans="1:17" ht="20.100000000000001" customHeight="1">
      <c r="A25" s="49" t="s">
        <v>90</v>
      </c>
      <c r="B25" s="50"/>
      <c r="C25" s="50"/>
      <c r="D25" s="50"/>
      <c r="E25" s="50"/>
      <c r="F25" s="50"/>
      <c r="G25" s="50"/>
      <c r="H25" s="50"/>
      <c r="I25" s="51"/>
      <c r="J25" s="4"/>
      <c r="K25" s="5" t="s">
        <v>10</v>
      </c>
      <c r="L25" s="52">
        <v>6400</v>
      </c>
      <c r="M25" s="52"/>
      <c r="N25" s="52"/>
      <c r="O25" s="53" t="str">
        <f t="shared" si="0"/>
        <v/>
      </c>
      <c r="P25" s="53"/>
      <c r="Q25" s="54"/>
    </row>
    <row r="26" spans="1:17" ht="20.100000000000001" customHeight="1">
      <c r="A26" s="49" t="s">
        <v>91</v>
      </c>
      <c r="B26" s="50"/>
      <c r="C26" s="50"/>
      <c r="D26" s="50"/>
      <c r="E26" s="50"/>
      <c r="F26" s="50"/>
      <c r="G26" s="50"/>
      <c r="H26" s="50"/>
      <c r="I26" s="51"/>
      <c r="J26" s="4"/>
      <c r="K26" s="5" t="s">
        <v>10</v>
      </c>
      <c r="L26" s="111">
        <v>42500</v>
      </c>
      <c r="M26" s="112"/>
      <c r="N26" s="113"/>
      <c r="O26" s="53" t="str">
        <f t="shared" si="0"/>
        <v/>
      </c>
      <c r="P26" s="53"/>
      <c r="Q26" s="54"/>
    </row>
    <row r="27" spans="1:17" ht="20.100000000000001" customHeight="1">
      <c r="A27" s="49" t="s">
        <v>92</v>
      </c>
      <c r="B27" s="50"/>
      <c r="C27" s="50"/>
      <c r="D27" s="50"/>
      <c r="E27" s="50"/>
      <c r="F27" s="50"/>
      <c r="G27" s="50"/>
      <c r="H27" s="50"/>
      <c r="I27" s="51"/>
      <c r="J27" s="4"/>
      <c r="K27" s="5" t="s">
        <v>10</v>
      </c>
      <c r="L27" s="52">
        <v>6400</v>
      </c>
      <c r="M27" s="52"/>
      <c r="N27" s="52"/>
      <c r="O27" s="53" t="str">
        <f t="shared" si="0"/>
        <v/>
      </c>
      <c r="P27" s="53"/>
      <c r="Q27" s="54"/>
    </row>
    <row r="28" spans="1:17" ht="20.100000000000001" customHeight="1">
      <c r="A28" s="49" t="s">
        <v>93</v>
      </c>
      <c r="B28" s="50"/>
      <c r="C28" s="50"/>
      <c r="D28" s="50"/>
      <c r="E28" s="50"/>
      <c r="F28" s="50"/>
      <c r="G28" s="50"/>
      <c r="H28" s="50"/>
      <c r="I28" s="51"/>
      <c r="J28" s="4"/>
      <c r="K28" s="5" t="s">
        <v>10</v>
      </c>
      <c r="L28" s="111">
        <v>42500</v>
      </c>
      <c r="M28" s="112"/>
      <c r="N28" s="113"/>
      <c r="O28" s="53" t="str">
        <f t="shared" si="0"/>
        <v/>
      </c>
      <c r="P28" s="53"/>
      <c r="Q28" s="54"/>
    </row>
    <row r="29" spans="1:17" ht="20.100000000000001" customHeight="1" thickBot="1">
      <c r="A29" s="56" t="s">
        <v>94</v>
      </c>
      <c r="B29" s="57"/>
      <c r="C29" s="57"/>
      <c r="D29" s="57"/>
      <c r="E29" s="57"/>
      <c r="F29" s="57"/>
      <c r="G29" s="57"/>
      <c r="H29" s="57"/>
      <c r="I29" s="58"/>
      <c r="J29" s="8"/>
      <c r="K29" s="9" t="s">
        <v>10</v>
      </c>
      <c r="L29" s="52">
        <v>6400</v>
      </c>
      <c r="M29" s="52"/>
      <c r="N29" s="52"/>
      <c r="O29" s="60" t="str">
        <f t="shared" si="0"/>
        <v/>
      </c>
      <c r="P29" s="60"/>
      <c r="Q29" s="61"/>
    </row>
    <row r="30" spans="1:17" ht="20.100000000000001" customHeight="1">
      <c r="A30" s="3"/>
      <c r="B30" s="3"/>
      <c r="C30" s="3"/>
      <c r="D30" s="3"/>
      <c r="E30" s="3"/>
      <c r="F30" s="3"/>
      <c r="G30" s="3"/>
      <c r="H30" s="3"/>
      <c r="I30" s="62" t="s">
        <v>43</v>
      </c>
      <c r="J30" s="62"/>
      <c r="K30" s="62"/>
      <c r="L30" s="63">
        <f>SUM(O17:Q29)</f>
        <v>0</v>
      </c>
      <c r="M30" s="64"/>
      <c r="N30" s="64"/>
      <c r="O30" s="64"/>
      <c r="P30" s="64"/>
      <c r="Q30" s="64"/>
    </row>
    <row r="31" spans="1:17" ht="20.100000000000001" customHeight="1">
      <c r="A31" s="3"/>
      <c r="B31" s="13"/>
      <c r="C31" s="13"/>
      <c r="D31" s="13"/>
      <c r="E31" s="13"/>
      <c r="F31" s="13"/>
      <c r="G31" s="3"/>
      <c r="H31" s="3"/>
      <c r="I31" s="55" t="s">
        <v>44</v>
      </c>
      <c r="J31" s="55"/>
      <c r="K31" s="55"/>
      <c r="L31" s="53">
        <f>L30*$T$6</f>
        <v>0</v>
      </c>
      <c r="M31" s="53"/>
      <c r="N31" s="53"/>
      <c r="O31" s="53"/>
      <c r="P31" s="53"/>
      <c r="Q31" s="53"/>
    </row>
    <row r="32" spans="1:17" ht="20.100000000000001" customHeight="1">
      <c r="A32" s="3"/>
      <c r="B32" s="65"/>
      <c r="C32" s="65"/>
      <c r="D32" s="65"/>
      <c r="E32" s="65"/>
      <c r="F32" s="65"/>
      <c r="G32" s="3"/>
      <c r="H32" s="3"/>
      <c r="I32" s="55" t="s">
        <v>45</v>
      </c>
      <c r="J32" s="55"/>
      <c r="K32" s="55"/>
      <c r="L32" s="66">
        <f>L30+L31</f>
        <v>0</v>
      </c>
      <c r="M32" s="66"/>
      <c r="N32" s="66"/>
      <c r="O32" s="66"/>
      <c r="P32" s="66"/>
      <c r="Q32" s="66"/>
    </row>
    <row r="33" spans="1:17" ht="20.100000000000001" customHeight="1">
      <c r="A33" s="3"/>
      <c r="B33" s="12"/>
      <c r="C33" s="13"/>
      <c r="D33" s="13"/>
      <c r="E33" s="13"/>
      <c r="F33" s="1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9.9499999999999993" customHeight="1">
      <c r="A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20.100000000000001" customHeight="1">
      <c r="A35" s="67" t="s">
        <v>46</v>
      </c>
      <c r="B35" s="67"/>
      <c r="C35" s="68" t="s">
        <v>47</v>
      </c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</row>
    <row r="36" spans="1:17" ht="20.100000000000001" customHeight="1">
      <c r="A36" s="67"/>
      <c r="B36" s="67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</row>
    <row r="37" spans="1:17" ht="20.100000000000001" customHeight="1">
      <c r="A37" s="67"/>
      <c r="B37" s="67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</row>
    <row r="38" spans="1:17" ht="20.100000000000001" customHeight="1">
      <c r="A38" s="67"/>
      <c r="B38" s="67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</row>
    <row r="40" spans="1:17" ht="38.25" customHeight="1">
      <c r="A40" s="69" t="s">
        <v>48</v>
      </c>
      <c r="B40" s="70"/>
      <c r="C40" s="71" t="s">
        <v>49</v>
      </c>
      <c r="D40" s="72"/>
      <c r="E40" s="72"/>
      <c r="F40" s="72"/>
      <c r="G40" s="73"/>
      <c r="H40" s="70" t="s">
        <v>50</v>
      </c>
      <c r="I40" s="70"/>
      <c r="J40" s="70"/>
      <c r="K40" s="70"/>
      <c r="L40" s="70" t="s">
        <v>51</v>
      </c>
      <c r="M40" s="70"/>
      <c r="N40" s="70"/>
      <c r="O40" s="70"/>
      <c r="P40" s="70" t="s">
        <v>52</v>
      </c>
      <c r="Q40" s="74"/>
    </row>
    <row r="41" spans="1:17" ht="20.25" customHeight="1"/>
    <row r="42" spans="1:17" ht="20.25" customHeight="1"/>
    <row r="43" spans="1:17" ht="20.25" customHeight="1"/>
  </sheetData>
  <mergeCells count="89">
    <mergeCell ref="B4:C4"/>
    <mergeCell ref="D4:I4"/>
    <mergeCell ref="L4:M4"/>
    <mergeCell ref="N4:Q4"/>
    <mergeCell ref="A1:Q1"/>
    <mergeCell ref="A3:G3"/>
    <mergeCell ref="H3:I3"/>
    <mergeCell ref="L3:M3"/>
    <mergeCell ref="N3:Q3"/>
    <mergeCell ref="A11:B11"/>
    <mergeCell ref="C11:I11"/>
    <mergeCell ref="K11:L11"/>
    <mergeCell ref="M11:Q11"/>
    <mergeCell ref="A6:B6"/>
    <mergeCell ref="C6:I6"/>
    <mergeCell ref="K6:Q6"/>
    <mergeCell ref="B7:J7"/>
    <mergeCell ref="K7:Q7"/>
    <mergeCell ref="K8:Q8"/>
    <mergeCell ref="K9:Q9"/>
    <mergeCell ref="A10:B10"/>
    <mergeCell ref="C10:I10"/>
    <mergeCell ref="K10:L10"/>
    <mergeCell ref="M10:Q10"/>
    <mergeCell ref="K12:L12"/>
    <mergeCell ref="M12:Q12"/>
    <mergeCell ref="A14:C14"/>
    <mergeCell ref="D14:G14"/>
    <mergeCell ref="H14:I14"/>
    <mergeCell ref="K14:Q14"/>
    <mergeCell ref="A16:I16"/>
    <mergeCell ref="J16:K16"/>
    <mergeCell ref="L16:N16"/>
    <mergeCell ref="O16:Q16"/>
    <mergeCell ref="A17:I17"/>
    <mergeCell ref="L17:N17"/>
    <mergeCell ref="O17:Q17"/>
    <mergeCell ref="A18:I18"/>
    <mergeCell ref="L18:N18"/>
    <mergeCell ref="O18:Q18"/>
    <mergeCell ref="A19:I19"/>
    <mergeCell ref="L19:N19"/>
    <mergeCell ref="O19:Q19"/>
    <mergeCell ref="A20:I20"/>
    <mergeCell ref="L20:N20"/>
    <mergeCell ref="O20:Q20"/>
    <mergeCell ref="A21:I21"/>
    <mergeCell ref="L21:N21"/>
    <mergeCell ref="O21:Q21"/>
    <mergeCell ref="A22:I22"/>
    <mergeCell ref="L22:N22"/>
    <mergeCell ref="O22:Q22"/>
    <mergeCell ref="A23:I23"/>
    <mergeCell ref="L23:N23"/>
    <mergeCell ref="O23:Q23"/>
    <mergeCell ref="A24:I24"/>
    <mergeCell ref="L24:N24"/>
    <mergeCell ref="O24:Q24"/>
    <mergeCell ref="A25:I25"/>
    <mergeCell ref="L25:N25"/>
    <mergeCell ref="O25:Q25"/>
    <mergeCell ref="A26:I26"/>
    <mergeCell ref="L26:N26"/>
    <mergeCell ref="O26:Q26"/>
    <mergeCell ref="A27:I27"/>
    <mergeCell ref="L27:N27"/>
    <mergeCell ref="O27:Q27"/>
    <mergeCell ref="B32:F32"/>
    <mergeCell ref="I32:K32"/>
    <mergeCell ref="L32:Q32"/>
    <mergeCell ref="A28:I28"/>
    <mergeCell ref="L28:N28"/>
    <mergeCell ref="O28:Q28"/>
    <mergeCell ref="A29:I29"/>
    <mergeCell ref="L29:N29"/>
    <mergeCell ref="O29:Q29"/>
    <mergeCell ref="I30:K30"/>
    <mergeCell ref="L30:Q30"/>
    <mergeCell ref="B31:F31"/>
    <mergeCell ref="I31:K31"/>
    <mergeCell ref="L31:Q31"/>
    <mergeCell ref="B33:F33"/>
    <mergeCell ref="A35:B38"/>
    <mergeCell ref="C35:Q38"/>
    <mergeCell ref="A40:B40"/>
    <mergeCell ref="C40:G40"/>
    <mergeCell ref="H40:K40"/>
    <mergeCell ref="L40:O40"/>
    <mergeCell ref="P40:Q40"/>
  </mergeCells>
  <phoneticPr fontId="12"/>
  <dataValidations count="1">
    <dataValidation type="list" allowBlank="1" showInputMessage="1" showErrorMessage="1" sqref="K17:K29" xr:uid="{00000000-0002-0000-0400-000000000000}">
      <formula1>$S$6:$S$10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44"/>
  <sheetViews>
    <sheetView tabSelected="1" zoomScaleNormal="100" workbookViewId="0">
      <selection activeCell="U15" sqref="U15"/>
    </sheetView>
  </sheetViews>
  <sheetFormatPr defaultColWidth="5.625" defaultRowHeight="30" customHeight="1"/>
  <cols>
    <col min="21" max="21" width="6.875" bestFit="1" customWidth="1"/>
  </cols>
  <sheetData>
    <row r="1" spans="1:21" ht="30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21" ht="9.9499999999999993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1" ht="30" customHeight="1" thickBot="1">
      <c r="A3" s="16" t="s">
        <v>1</v>
      </c>
      <c r="B3" s="16"/>
      <c r="C3" s="16"/>
      <c r="D3" s="16"/>
      <c r="E3" s="16"/>
      <c r="F3" s="16"/>
      <c r="G3" s="16"/>
      <c r="H3" s="17" t="s">
        <v>2</v>
      </c>
      <c r="I3" s="17"/>
      <c r="J3" s="2"/>
      <c r="K3" s="2"/>
      <c r="L3" s="18" t="s">
        <v>3</v>
      </c>
      <c r="M3" s="19"/>
      <c r="N3" s="20" t="s">
        <v>4</v>
      </c>
      <c r="O3" s="20"/>
      <c r="P3" s="20"/>
      <c r="Q3" s="21"/>
    </row>
    <row r="4" spans="1:21" ht="30" customHeight="1">
      <c r="A4" s="2"/>
      <c r="B4" s="10" t="s">
        <v>5</v>
      </c>
      <c r="C4" s="10"/>
      <c r="D4" s="11" t="s">
        <v>6</v>
      </c>
      <c r="E4" s="11"/>
      <c r="F4" s="11"/>
      <c r="G4" s="11"/>
      <c r="H4" s="11"/>
      <c r="I4" s="11"/>
      <c r="J4" s="2"/>
      <c r="K4" s="2"/>
      <c r="L4" s="12"/>
      <c r="M4" s="13"/>
      <c r="N4" s="14"/>
      <c r="O4" s="14"/>
      <c r="P4" s="14"/>
      <c r="Q4" s="14"/>
    </row>
    <row r="5" spans="1:21" ht="9.9499999999999993" customHeight="1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21" ht="24.95" customHeight="1" thickBot="1">
      <c r="A6" s="28" t="s">
        <v>7</v>
      </c>
      <c r="B6" s="28"/>
      <c r="C6" s="29" t="s">
        <v>8</v>
      </c>
      <c r="D6" s="29"/>
      <c r="E6" s="29"/>
      <c r="F6" s="29"/>
      <c r="G6" s="29"/>
      <c r="H6" s="29"/>
      <c r="I6" s="29"/>
      <c r="J6" s="2"/>
      <c r="K6" s="30" t="s">
        <v>9</v>
      </c>
      <c r="L6" s="31"/>
      <c r="M6" s="31"/>
      <c r="N6" s="31"/>
      <c r="O6" s="31"/>
      <c r="P6" s="31"/>
      <c r="Q6" s="32"/>
      <c r="S6" t="s">
        <v>10</v>
      </c>
      <c r="T6" s="1">
        <v>0.1</v>
      </c>
      <c r="U6" s="6">
        <v>0.1021</v>
      </c>
    </row>
    <row r="7" spans="1:21" ht="20.100000000000001" customHeight="1" thickTop="1">
      <c r="A7" s="2"/>
      <c r="B7" s="12" t="s">
        <v>11</v>
      </c>
      <c r="C7" s="13"/>
      <c r="D7" s="13"/>
      <c r="E7" s="13"/>
      <c r="F7" s="13"/>
      <c r="G7" s="13"/>
      <c r="H7" s="13"/>
      <c r="I7" s="13"/>
      <c r="J7" s="13"/>
      <c r="K7" s="33" t="s">
        <v>12</v>
      </c>
      <c r="L7" s="10"/>
      <c r="M7" s="10"/>
      <c r="N7" s="10"/>
      <c r="O7" s="10"/>
      <c r="P7" s="10"/>
      <c r="Q7" s="34"/>
      <c r="S7" t="s">
        <v>13</v>
      </c>
    </row>
    <row r="8" spans="1:21" ht="20.100000000000001" customHeight="1">
      <c r="A8" s="2"/>
      <c r="B8" s="2"/>
      <c r="C8" s="2"/>
      <c r="D8" s="2"/>
      <c r="E8" s="2"/>
      <c r="F8" s="2"/>
      <c r="G8" s="2"/>
      <c r="H8" s="2"/>
      <c r="I8" s="2"/>
      <c r="J8" s="2"/>
      <c r="K8" s="33" t="s">
        <v>14</v>
      </c>
      <c r="L8" s="10"/>
      <c r="M8" s="10"/>
      <c r="N8" s="10"/>
      <c r="O8" s="10"/>
      <c r="P8" s="10"/>
      <c r="Q8" s="34"/>
      <c r="S8" t="s">
        <v>15</v>
      </c>
    </row>
    <row r="9" spans="1:21" ht="20.10000000000000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33"/>
      <c r="L9" s="10"/>
      <c r="M9" s="10"/>
      <c r="N9" s="10"/>
      <c r="O9" s="10"/>
      <c r="P9" s="10"/>
      <c r="Q9" s="34"/>
      <c r="S9" t="s">
        <v>16</v>
      </c>
    </row>
    <row r="10" spans="1:21" ht="20.100000000000001" customHeight="1">
      <c r="A10" s="22" t="s">
        <v>17</v>
      </c>
      <c r="B10" s="22"/>
      <c r="C10" s="35" t="s">
        <v>18</v>
      </c>
      <c r="D10" s="35"/>
      <c r="E10" s="35"/>
      <c r="F10" s="35"/>
      <c r="G10" s="35"/>
      <c r="H10" s="35"/>
      <c r="I10" s="35"/>
      <c r="J10" s="2"/>
      <c r="K10" s="24" t="s">
        <v>19</v>
      </c>
      <c r="L10" s="25"/>
      <c r="M10" s="10"/>
      <c r="N10" s="10"/>
      <c r="O10" s="10"/>
      <c r="P10" s="10"/>
      <c r="Q10" s="34"/>
      <c r="S10" t="s">
        <v>20</v>
      </c>
    </row>
    <row r="11" spans="1:21" ht="24" customHeight="1">
      <c r="A11" s="22" t="s">
        <v>21</v>
      </c>
      <c r="B11" s="22"/>
      <c r="C11" s="23" t="s">
        <v>22</v>
      </c>
      <c r="D11" s="23"/>
      <c r="E11" s="23"/>
      <c r="F11" s="23"/>
      <c r="G11" s="23"/>
      <c r="H11" s="23"/>
      <c r="I11" s="23"/>
      <c r="J11" s="2"/>
      <c r="K11" s="24" t="s">
        <v>23</v>
      </c>
      <c r="L11" s="25"/>
      <c r="M11" s="26"/>
      <c r="N11" s="26"/>
      <c r="O11" s="26"/>
      <c r="P11" s="26"/>
      <c r="Q11" s="27"/>
      <c r="S11" t="s">
        <v>24</v>
      </c>
    </row>
    <row r="12" spans="1:21" ht="20.100000000000001" customHeight="1" thickBot="1">
      <c r="A12" s="2"/>
      <c r="B12" s="2"/>
      <c r="C12" s="2"/>
      <c r="D12" s="2"/>
      <c r="E12" s="2"/>
      <c r="F12" s="2"/>
      <c r="G12" s="2"/>
      <c r="H12" s="2"/>
      <c r="I12" s="2"/>
      <c r="J12" s="2"/>
      <c r="K12" s="36" t="s">
        <v>25</v>
      </c>
      <c r="L12" s="37"/>
      <c r="M12" s="38"/>
      <c r="N12" s="38"/>
      <c r="O12" s="38"/>
      <c r="P12" s="38"/>
      <c r="Q12" s="39"/>
    </row>
    <row r="13" spans="1:21" ht="9.9499999999999993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7"/>
      <c r="L13" s="7"/>
      <c r="M13" s="3"/>
      <c r="N13" s="3"/>
      <c r="O13" s="3"/>
      <c r="P13" s="3"/>
      <c r="Q13" s="3"/>
    </row>
    <row r="14" spans="1:21" ht="30" customHeight="1" thickBot="1">
      <c r="A14" s="40" t="s">
        <v>26</v>
      </c>
      <c r="B14" s="40"/>
      <c r="C14" s="40"/>
      <c r="D14" s="41">
        <f>L33</f>
        <v>0</v>
      </c>
      <c r="E14" s="41"/>
      <c r="F14" s="41"/>
      <c r="G14" s="41"/>
      <c r="H14" s="42" t="s">
        <v>27</v>
      </c>
      <c r="I14" s="42"/>
      <c r="J14" s="3"/>
      <c r="K14" s="43" t="s">
        <v>28</v>
      </c>
      <c r="L14" s="43"/>
      <c r="M14" s="43"/>
      <c r="N14" s="43"/>
      <c r="O14" s="43"/>
      <c r="P14" s="43"/>
      <c r="Q14" s="43"/>
    </row>
    <row r="15" spans="1:21" ht="9.9499999999999993" customHeight="1" thickTop="1" thickBo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21" ht="24.95" customHeight="1">
      <c r="A16" s="44" t="s">
        <v>29</v>
      </c>
      <c r="B16" s="45"/>
      <c r="C16" s="45"/>
      <c r="D16" s="45"/>
      <c r="E16" s="45"/>
      <c r="F16" s="45"/>
      <c r="G16" s="45"/>
      <c r="H16" s="45"/>
      <c r="I16" s="46"/>
      <c r="J16" s="47" t="s">
        <v>30</v>
      </c>
      <c r="K16" s="47"/>
      <c r="L16" s="47" t="s">
        <v>31</v>
      </c>
      <c r="M16" s="47"/>
      <c r="N16" s="47"/>
      <c r="O16" s="47" t="s">
        <v>32</v>
      </c>
      <c r="P16" s="47"/>
      <c r="Q16" s="48"/>
    </row>
    <row r="17" spans="1:17" ht="20.100000000000001" customHeight="1">
      <c r="A17" s="103"/>
      <c r="B17" s="104"/>
      <c r="C17" s="104"/>
      <c r="D17" s="104"/>
      <c r="E17" s="104"/>
      <c r="F17" s="104"/>
      <c r="G17" s="104"/>
      <c r="H17" s="104"/>
      <c r="I17" s="105"/>
      <c r="J17" s="93"/>
      <c r="K17" s="95"/>
      <c r="L17" s="75"/>
      <c r="M17" s="76"/>
      <c r="N17" s="77"/>
      <c r="O17" s="81" t="str">
        <f>IF(AND(J17&lt;&gt;"",L17&lt;&gt;""),J17*L17,"")</f>
        <v/>
      </c>
      <c r="P17" s="82"/>
      <c r="Q17" s="83"/>
    </row>
    <row r="18" spans="1:17" ht="20.100000000000001" customHeight="1">
      <c r="A18" s="117"/>
      <c r="B18" s="118"/>
      <c r="C18" s="118"/>
      <c r="D18" s="118"/>
      <c r="E18" s="118"/>
      <c r="F18" s="118"/>
      <c r="G18" s="118"/>
      <c r="H18" s="118"/>
      <c r="I18" s="119"/>
      <c r="J18" s="94"/>
      <c r="K18" s="96"/>
      <c r="L18" s="97"/>
      <c r="M18" s="98"/>
      <c r="N18" s="99"/>
      <c r="O18" s="100"/>
      <c r="P18" s="101"/>
      <c r="Q18" s="102"/>
    </row>
    <row r="19" spans="1:17" ht="20.100000000000001" customHeight="1">
      <c r="A19" s="103"/>
      <c r="B19" s="104"/>
      <c r="C19" s="104"/>
      <c r="D19" s="104"/>
      <c r="E19" s="104"/>
      <c r="F19" s="104"/>
      <c r="G19" s="104"/>
      <c r="H19" s="104"/>
      <c r="I19" s="105"/>
      <c r="J19" s="93"/>
      <c r="K19" s="95"/>
      <c r="L19" s="75"/>
      <c r="M19" s="76"/>
      <c r="N19" s="77"/>
      <c r="O19" s="81" t="str">
        <f>IF(AND(J19&lt;&gt;"",L19&lt;&gt;""),J19*L19,"")</f>
        <v/>
      </c>
      <c r="P19" s="82"/>
      <c r="Q19" s="83"/>
    </row>
    <row r="20" spans="1:17" ht="20.100000000000001" customHeight="1">
      <c r="A20" s="117"/>
      <c r="B20" s="118"/>
      <c r="C20" s="118"/>
      <c r="D20" s="118"/>
      <c r="E20" s="118"/>
      <c r="F20" s="118"/>
      <c r="G20" s="118"/>
      <c r="H20" s="118"/>
      <c r="I20" s="119"/>
      <c r="J20" s="94"/>
      <c r="K20" s="96"/>
      <c r="L20" s="97"/>
      <c r="M20" s="98"/>
      <c r="N20" s="99"/>
      <c r="O20" s="100"/>
      <c r="P20" s="101"/>
      <c r="Q20" s="102"/>
    </row>
    <row r="21" spans="1:17" ht="20.100000000000001" customHeight="1">
      <c r="A21" s="103"/>
      <c r="B21" s="104"/>
      <c r="C21" s="104"/>
      <c r="D21" s="104"/>
      <c r="E21" s="104"/>
      <c r="F21" s="104"/>
      <c r="G21" s="104"/>
      <c r="H21" s="104"/>
      <c r="I21" s="105"/>
      <c r="J21" s="93"/>
      <c r="K21" s="95"/>
      <c r="L21" s="75"/>
      <c r="M21" s="76"/>
      <c r="N21" s="77"/>
      <c r="O21" s="81" t="str">
        <f>IF(AND(J21&lt;&gt;"",L21&lt;&gt;""),J21*L21,"")</f>
        <v/>
      </c>
      <c r="P21" s="82"/>
      <c r="Q21" s="83"/>
    </row>
    <row r="22" spans="1:17" ht="20.100000000000001" customHeight="1">
      <c r="A22" s="117"/>
      <c r="B22" s="118"/>
      <c r="C22" s="118"/>
      <c r="D22" s="118"/>
      <c r="E22" s="118"/>
      <c r="F22" s="118"/>
      <c r="G22" s="118"/>
      <c r="H22" s="118"/>
      <c r="I22" s="119"/>
      <c r="J22" s="94"/>
      <c r="K22" s="96"/>
      <c r="L22" s="97"/>
      <c r="M22" s="98"/>
      <c r="N22" s="99"/>
      <c r="O22" s="100"/>
      <c r="P22" s="101"/>
      <c r="Q22" s="102"/>
    </row>
    <row r="23" spans="1:17" ht="20.100000000000001" customHeight="1">
      <c r="A23" s="103"/>
      <c r="B23" s="104"/>
      <c r="C23" s="104"/>
      <c r="D23" s="104"/>
      <c r="E23" s="104"/>
      <c r="F23" s="104"/>
      <c r="G23" s="104"/>
      <c r="H23" s="104"/>
      <c r="I23" s="105"/>
      <c r="J23" s="93"/>
      <c r="K23" s="95"/>
      <c r="L23" s="75"/>
      <c r="M23" s="76"/>
      <c r="N23" s="77"/>
      <c r="O23" s="81" t="str">
        <f>IF(AND(J23&lt;&gt;"",L23&lt;&gt;""),J23*L23,"")</f>
        <v/>
      </c>
      <c r="P23" s="82"/>
      <c r="Q23" s="83"/>
    </row>
    <row r="24" spans="1:17" ht="20.100000000000001" customHeight="1">
      <c r="A24" s="117"/>
      <c r="B24" s="118"/>
      <c r="C24" s="118"/>
      <c r="D24" s="118"/>
      <c r="E24" s="118"/>
      <c r="F24" s="118"/>
      <c r="G24" s="118"/>
      <c r="H24" s="118"/>
      <c r="I24" s="119"/>
      <c r="J24" s="94"/>
      <c r="K24" s="96"/>
      <c r="L24" s="97"/>
      <c r="M24" s="98"/>
      <c r="N24" s="99"/>
      <c r="O24" s="100"/>
      <c r="P24" s="101"/>
      <c r="Q24" s="102"/>
    </row>
    <row r="25" spans="1:17" ht="20.100000000000001" customHeight="1">
      <c r="A25" s="103"/>
      <c r="B25" s="104"/>
      <c r="C25" s="104"/>
      <c r="D25" s="104"/>
      <c r="E25" s="104"/>
      <c r="F25" s="104"/>
      <c r="G25" s="104"/>
      <c r="H25" s="104"/>
      <c r="I25" s="105"/>
      <c r="J25" s="93"/>
      <c r="K25" s="95"/>
      <c r="L25" s="75"/>
      <c r="M25" s="76"/>
      <c r="N25" s="77"/>
      <c r="O25" s="81" t="str">
        <f>IF(AND(J25&lt;&gt;"",L25&lt;&gt;""),J25*L25,"")</f>
        <v/>
      </c>
      <c r="P25" s="82"/>
      <c r="Q25" s="83"/>
    </row>
    <row r="26" spans="1:17" ht="20.100000000000001" customHeight="1">
      <c r="A26" s="117"/>
      <c r="B26" s="118"/>
      <c r="C26" s="118"/>
      <c r="D26" s="118"/>
      <c r="E26" s="118"/>
      <c r="F26" s="118"/>
      <c r="G26" s="118"/>
      <c r="H26" s="118"/>
      <c r="I26" s="119"/>
      <c r="J26" s="94"/>
      <c r="K26" s="96"/>
      <c r="L26" s="97"/>
      <c r="M26" s="98"/>
      <c r="N26" s="99"/>
      <c r="O26" s="100"/>
      <c r="P26" s="101"/>
      <c r="Q26" s="102"/>
    </row>
    <row r="27" spans="1:17" ht="20.100000000000001" customHeight="1">
      <c r="A27" s="103"/>
      <c r="B27" s="104"/>
      <c r="C27" s="104"/>
      <c r="D27" s="104"/>
      <c r="E27" s="104"/>
      <c r="F27" s="104"/>
      <c r="G27" s="104"/>
      <c r="H27" s="104"/>
      <c r="I27" s="105"/>
      <c r="J27" s="93"/>
      <c r="K27" s="95"/>
      <c r="L27" s="75"/>
      <c r="M27" s="76"/>
      <c r="N27" s="77"/>
      <c r="O27" s="81" t="str">
        <f>IF(AND(J27&lt;&gt;"",L27&lt;&gt;""),J27*L27,"")</f>
        <v/>
      </c>
      <c r="P27" s="82"/>
      <c r="Q27" s="83"/>
    </row>
    <row r="28" spans="1:17" ht="20.100000000000001" customHeight="1">
      <c r="A28" s="117"/>
      <c r="B28" s="118"/>
      <c r="C28" s="118"/>
      <c r="D28" s="118"/>
      <c r="E28" s="118"/>
      <c r="F28" s="118"/>
      <c r="G28" s="118"/>
      <c r="H28" s="118"/>
      <c r="I28" s="119"/>
      <c r="J28" s="94"/>
      <c r="K28" s="96"/>
      <c r="L28" s="97"/>
      <c r="M28" s="98"/>
      <c r="N28" s="99"/>
      <c r="O28" s="100"/>
      <c r="P28" s="101"/>
      <c r="Q28" s="102"/>
    </row>
    <row r="29" spans="1:17" ht="20.100000000000001" customHeight="1">
      <c r="A29" s="103"/>
      <c r="B29" s="104"/>
      <c r="C29" s="104"/>
      <c r="D29" s="104"/>
      <c r="E29" s="104"/>
      <c r="F29" s="104"/>
      <c r="G29" s="104"/>
      <c r="H29" s="104"/>
      <c r="I29" s="105"/>
      <c r="J29" s="93"/>
      <c r="K29" s="95"/>
      <c r="L29" s="75"/>
      <c r="M29" s="76"/>
      <c r="N29" s="77"/>
      <c r="O29" s="81" t="str">
        <f>IF(AND(J29&lt;&gt;"",L29&lt;&gt;""),J29*L29,"")</f>
        <v/>
      </c>
      <c r="P29" s="82"/>
      <c r="Q29" s="83"/>
    </row>
    <row r="30" spans="1:17" ht="20.100000000000001" customHeight="1" thickBot="1">
      <c r="A30" s="106"/>
      <c r="B30" s="107"/>
      <c r="C30" s="107"/>
      <c r="D30" s="107"/>
      <c r="E30" s="107"/>
      <c r="F30" s="107"/>
      <c r="G30" s="107"/>
      <c r="H30" s="107"/>
      <c r="I30" s="108"/>
      <c r="J30" s="109"/>
      <c r="K30" s="110"/>
      <c r="L30" s="78"/>
      <c r="M30" s="79"/>
      <c r="N30" s="80"/>
      <c r="O30" s="84"/>
      <c r="P30" s="85"/>
      <c r="Q30" s="86"/>
    </row>
    <row r="31" spans="1:17" ht="20.100000000000001" customHeight="1">
      <c r="A31" s="3"/>
      <c r="B31" s="3"/>
      <c r="C31" s="3"/>
      <c r="D31" s="3"/>
      <c r="E31" s="3"/>
      <c r="F31" s="3"/>
      <c r="G31" s="3"/>
      <c r="H31" s="3"/>
      <c r="I31" s="62" t="s">
        <v>43</v>
      </c>
      <c r="J31" s="62"/>
      <c r="K31" s="62"/>
      <c r="L31" s="63">
        <f>SUM(O17:Q30)</f>
        <v>0</v>
      </c>
      <c r="M31" s="64"/>
      <c r="N31" s="64"/>
      <c r="O31" s="64"/>
      <c r="P31" s="64"/>
      <c r="Q31" s="64"/>
    </row>
    <row r="32" spans="1:17" ht="20.100000000000001" customHeight="1">
      <c r="A32" s="3"/>
      <c r="B32" s="13"/>
      <c r="C32" s="13"/>
      <c r="D32" s="13"/>
      <c r="E32" s="13"/>
      <c r="F32" s="13"/>
      <c r="G32" s="3"/>
      <c r="H32" s="3"/>
      <c r="I32" s="55" t="s">
        <v>44</v>
      </c>
      <c r="J32" s="55"/>
      <c r="K32" s="55"/>
      <c r="L32" s="53">
        <f>L31*$T$6</f>
        <v>0</v>
      </c>
      <c r="M32" s="53"/>
      <c r="N32" s="53"/>
      <c r="O32" s="53"/>
      <c r="P32" s="53"/>
      <c r="Q32" s="53"/>
    </row>
    <row r="33" spans="1:17" ht="20.100000000000001" customHeight="1">
      <c r="A33" s="3"/>
      <c r="B33" s="65"/>
      <c r="C33" s="65"/>
      <c r="D33" s="65"/>
      <c r="E33" s="65"/>
      <c r="F33" s="65"/>
      <c r="G33" s="3"/>
      <c r="H33" s="3"/>
      <c r="I33" s="55" t="s">
        <v>45</v>
      </c>
      <c r="J33" s="55"/>
      <c r="K33" s="55"/>
      <c r="L33" s="66">
        <f>L31+L32</f>
        <v>0</v>
      </c>
      <c r="M33" s="66"/>
      <c r="N33" s="66"/>
      <c r="O33" s="66"/>
      <c r="P33" s="66"/>
      <c r="Q33" s="66"/>
    </row>
    <row r="34" spans="1:17" ht="20.100000000000001" customHeight="1">
      <c r="A34" s="3"/>
      <c r="B34" s="12"/>
      <c r="C34" s="13"/>
      <c r="D34" s="13"/>
      <c r="E34" s="13"/>
      <c r="F34" s="1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9.9499999999999993" customHeight="1">
      <c r="A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ht="20.100000000000001" customHeight="1">
      <c r="A36" s="67" t="s">
        <v>46</v>
      </c>
      <c r="B36" s="67"/>
      <c r="C36" s="68" t="s">
        <v>47</v>
      </c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</row>
    <row r="37" spans="1:17" ht="20.100000000000001" customHeight="1">
      <c r="A37" s="67"/>
      <c r="B37" s="67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</row>
    <row r="38" spans="1:17" ht="20.100000000000001" customHeight="1">
      <c r="A38" s="67"/>
      <c r="B38" s="67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</row>
    <row r="39" spans="1:17" ht="20.100000000000001" customHeight="1">
      <c r="A39" s="67"/>
      <c r="B39" s="67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</row>
    <row r="41" spans="1:17" ht="38.25" customHeight="1">
      <c r="A41" s="69" t="s">
        <v>48</v>
      </c>
      <c r="B41" s="70"/>
      <c r="C41" s="71" t="s">
        <v>49</v>
      </c>
      <c r="D41" s="72"/>
      <c r="E41" s="72"/>
      <c r="F41" s="72"/>
      <c r="G41" s="73"/>
      <c r="H41" s="70" t="s">
        <v>50</v>
      </c>
      <c r="I41" s="70"/>
      <c r="J41" s="70"/>
      <c r="K41" s="70"/>
      <c r="L41" s="70" t="s">
        <v>51</v>
      </c>
      <c r="M41" s="70"/>
      <c r="N41" s="70"/>
      <c r="O41" s="70"/>
      <c r="P41" s="70" t="s">
        <v>52</v>
      </c>
      <c r="Q41" s="74"/>
    </row>
    <row r="42" spans="1:17" ht="20.25" customHeight="1"/>
    <row r="43" spans="1:17" ht="20.25" customHeight="1"/>
    <row r="44" spans="1:17" ht="20.25" customHeight="1"/>
  </sheetData>
  <mergeCells count="85">
    <mergeCell ref="J21:J22"/>
    <mergeCell ref="K21:K22"/>
    <mergeCell ref="L21:N22"/>
    <mergeCell ref="O21:Q22"/>
    <mergeCell ref="L23:N24"/>
    <mergeCell ref="O23:Q24"/>
    <mergeCell ref="O29:Q30"/>
    <mergeCell ref="J29:J30"/>
    <mergeCell ref="K29:K30"/>
    <mergeCell ref="A41:B41"/>
    <mergeCell ref="C41:G41"/>
    <mergeCell ref="H41:K41"/>
    <mergeCell ref="P41:Q41"/>
    <mergeCell ref="L41:O41"/>
    <mergeCell ref="A36:B39"/>
    <mergeCell ref="C36:Q39"/>
    <mergeCell ref="B34:F34"/>
    <mergeCell ref="I33:K33"/>
    <mergeCell ref="L31:Q31"/>
    <mergeCell ref="L29:N30"/>
    <mergeCell ref="L32:Q32"/>
    <mergeCell ref="L33:Q33"/>
    <mergeCell ref="A23:I24"/>
    <mergeCell ref="J23:J24"/>
    <mergeCell ref="K23:K24"/>
    <mergeCell ref="I31:K31"/>
    <mergeCell ref="I32:K32"/>
    <mergeCell ref="A25:I26"/>
    <mergeCell ref="J25:J26"/>
    <mergeCell ref="K25:K26"/>
    <mergeCell ref="A29:I30"/>
    <mergeCell ref="B32:F32"/>
    <mergeCell ref="L25:N26"/>
    <mergeCell ref="O25:Q26"/>
    <mergeCell ref="A27:I28"/>
    <mergeCell ref="J27:J28"/>
    <mergeCell ref="K27:K28"/>
    <mergeCell ref="L27:N28"/>
    <mergeCell ref="O27:Q28"/>
    <mergeCell ref="B33:F33"/>
    <mergeCell ref="A6:B6"/>
    <mergeCell ref="C6:I6"/>
    <mergeCell ref="K11:L11"/>
    <mergeCell ref="M11:Q11"/>
    <mergeCell ref="K8:Q8"/>
    <mergeCell ref="K9:Q9"/>
    <mergeCell ref="K10:L10"/>
    <mergeCell ref="M10:Q10"/>
    <mergeCell ref="K6:Q6"/>
    <mergeCell ref="K7:Q7"/>
    <mergeCell ref="B7:J7"/>
    <mergeCell ref="A10:B10"/>
    <mergeCell ref="C10:I10"/>
    <mergeCell ref="A11:B11"/>
    <mergeCell ref="C11:I11"/>
    <mergeCell ref="K12:L12"/>
    <mergeCell ref="A14:C14"/>
    <mergeCell ref="D14:G14"/>
    <mergeCell ref="H14:I14"/>
    <mergeCell ref="L16:N16"/>
    <mergeCell ref="J16:K16"/>
    <mergeCell ref="K14:Q14"/>
    <mergeCell ref="A16:I16"/>
    <mergeCell ref="A21:I22"/>
    <mergeCell ref="A1:Q1"/>
    <mergeCell ref="A3:G3"/>
    <mergeCell ref="H3:I3"/>
    <mergeCell ref="L3:M3"/>
    <mergeCell ref="L4:M4"/>
    <mergeCell ref="B4:C4"/>
    <mergeCell ref="N3:Q3"/>
    <mergeCell ref="N4:Q4"/>
    <mergeCell ref="D4:I4"/>
    <mergeCell ref="J17:J18"/>
    <mergeCell ref="K17:K18"/>
    <mergeCell ref="L17:N18"/>
    <mergeCell ref="O17:Q18"/>
    <mergeCell ref="M12:Q12"/>
    <mergeCell ref="O16:Q16"/>
    <mergeCell ref="J19:J20"/>
    <mergeCell ref="K19:K20"/>
    <mergeCell ref="L19:N20"/>
    <mergeCell ref="O19:Q20"/>
    <mergeCell ref="A17:I18"/>
    <mergeCell ref="A19:I20"/>
  </mergeCells>
  <phoneticPr fontId="2"/>
  <dataValidations count="1">
    <dataValidation type="list" allowBlank="1" showInputMessage="1" showErrorMessage="1" sqref="K17 K19 K23 K21 K27 K25 K29" xr:uid="{00000000-0002-0000-0500-000000000000}">
      <formula1>$S$6:$S$10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発注書 (GT)</vt:lpstr>
      <vt:lpstr>発注書 (アドブルー)</vt:lpstr>
      <vt:lpstr>発注書 (マリン)</vt:lpstr>
      <vt:lpstr>発注書 (スーパーハイランド)</vt:lpstr>
      <vt:lpstr>発注書 (カストロールハイスピン)</vt:lpstr>
      <vt:lpstr>発注書 (DH-2 Dシングル)</vt:lpstr>
      <vt:lpstr>発注書</vt:lpstr>
      <vt:lpstr>発注書!Print_Area</vt:lpstr>
      <vt:lpstr>'発注書 (DH-2 Dシングル)'!Print_Area</vt:lpstr>
      <vt:lpstr>'発注書 (GT)'!Print_Area</vt:lpstr>
      <vt:lpstr>'発注書 (アドブルー)'!Print_Area</vt:lpstr>
      <vt:lpstr>'発注書 (カストロールハイスピン)'!Print_Area</vt:lpstr>
      <vt:lpstr>'発注書 (スーパーハイランド)'!Print_Area</vt:lpstr>
      <vt:lpstr>'発注書 (マリン)'!Print_Area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2015-12-21T00:50:44Z</dcterms:created>
  <dcterms:modified xsi:type="dcterms:W3CDTF">2025-10-12T13:41:00Z</dcterms:modified>
  <cp:category/>
  <cp:contentStatus/>
</cp:coreProperties>
</file>